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D:\UNI\UUT\کارهای اجرایی گروه\مدیریت گروه _ 1 خردادماه 1401 الی 1 خرداد ماه 1403\برنامه ترم\"/>
    </mc:Choice>
  </mc:AlternateContent>
  <xr:revisionPtr revIDLastSave="0" documentId="8_{B158D29E-317B-C843-B6F0-5B1C6AE66121}" xr6:coauthVersionLast="47" xr6:coauthVersionMax="47" xr10:uidLastSave="{00000000-0000-0000-0000-000000000000}"/>
  <workbookProtection workbookAlgorithmName="SHA-512" workbookHashValue="v/dwUJzBN4zDJRjTZIAWY+qVxYmz0d9F0iwyzWs0e2qKqn+ivKyCxcYGux64qfBTxaaGloEtfz1/t7Ts3+iAGQ==" workbookSaltValue="mlUtbZNMqMw8sNAMqdt1bQ==" workbookSpinCount="100000" lockStructure="1"/>
  <bookViews>
    <workbookView xWindow="-108" yWindow="-108" windowWidth="23256" windowHeight="12576" activeTab="1" xr2:uid="{00000000-000D-0000-FFFF-FFFF00000000}"/>
  </bookViews>
  <sheets>
    <sheet name="نکات مهم" sheetId="6" r:id="rId1"/>
    <sheet name="مهندسی برق" sheetId="4" r:id="rId2"/>
    <sheet name="Sheet1" sheetId="7" r:id="rId3"/>
  </sheets>
  <definedNames>
    <definedName name="_xlnm.Print_Area" localSheetId="1">'مهندسی برق'!$B$4:$AB$30,'مهندسی برق'!$B$41:$G$42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AZ30" i="4"/>
  <c r="AZ31" i="4"/>
  <c r="AZ23" i="4"/>
  <c r="AZ24" i="4"/>
  <c r="AZ25" i="4"/>
  <c r="AZ26" i="4"/>
  <c r="AZ27" i="4"/>
  <c r="AZ28" i="4"/>
  <c r="AZ29" i="4"/>
  <c r="AZ22" i="4"/>
  <c r="AZ17" i="4"/>
  <c r="AZ18" i="4"/>
  <c r="AZ19" i="4"/>
  <c r="AZ20" i="4"/>
  <c r="AZ16" i="4"/>
  <c r="AZ6" i="4"/>
  <c r="AZ7" i="4"/>
  <c r="AZ8" i="4"/>
  <c r="AZ9" i="4"/>
  <c r="AZ10" i="4"/>
  <c r="AZ11" i="4"/>
  <c r="AZ12" i="4"/>
  <c r="AZ13" i="4"/>
  <c r="AZ5" i="4"/>
  <c r="AY29" i="4"/>
  <c r="E22" i="4"/>
  <c r="E23" i="4"/>
  <c r="E24" i="4"/>
  <c r="G24" i="4"/>
  <c r="AX15" i="4"/>
  <c r="AX14" i="4"/>
  <c r="AX6" i="4"/>
  <c r="AX7" i="4"/>
  <c r="AX8" i="4"/>
  <c r="AX9" i="4"/>
  <c r="AX10" i="4"/>
  <c r="AX11" i="4"/>
  <c r="AX12" i="4"/>
  <c r="AX13" i="4"/>
  <c r="S32" i="4"/>
  <c r="S31" i="4"/>
  <c r="S30" i="4"/>
  <c r="S29" i="4"/>
  <c r="S28" i="4"/>
  <c r="S27" i="4"/>
  <c r="S26" i="4"/>
  <c r="S25" i="4"/>
  <c r="S24" i="4"/>
  <c r="S23" i="4"/>
  <c r="S21" i="4"/>
  <c r="S20" i="4"/>
  <c r="S19" i="4"/>
  <c r="S18" i="4"/>
  <c r="S17" i="4"/>
  <c r="S16" i="4"/>
  <c r="S13" i="4"/>
  <c r="S12" i="4"/>
  <c r="S11" i="4"/>
  <c r="S10" i="4"/>
  <c r="S9" i="4"/>
  <c r="S8" i="4"/>
  <c r="S7" i="4"/>
  <c r="S6" i="4"/>
  <c r="S5" i="4"/>
  <c r="N29" i="4"/>
  <c r="I10" i="4"/>
  <c r="I9" i="4"/>
  <c r="I15" i="4"/>
  <c r="G23" i="4"/>
  <c r="G22" i="4"/>
  <c r="AY26" i="4"/>
  <c r="AY27" i="4"/>
  <c r="AY28" i="4"/>
  <c r="AY6" i="4"/>
  <c r="AY7" i="4"/>
  <c r="AY8" i="4"/>
  <c r="AY9" i="4"/>
  <c r="AY10" i="4"/>
  <c r="AY11" i="4"/>
  <c r="AY12" i="4"/>
  <c r="AY13" i="4"/>
  <c r="AY14" i="4"/>
  <c r="AY15" i="4"/>
  <c r="AY16" i="4"/>
  <c r="AY17" i="4"/>
  <c r="AY18" i="4"/>
  <c r="AY19" i="4"/>
  <c r="AY20" i="4"/>
  <c r="AY21" i="4"/>
  <c r="AY22" i="4"/>
  <c r="AY23" i="4"/>
  <c r="AY24" i="4"/>
  <c r="AY25" i="4"/>
  <c r="AY5" i="4"/>
  <c r="AX5" i="4"/>
  <c r="E20" i="4"/>
  <c r="AW6" i="4"/>
  <c r="AW7" i="4"/>
  <c r="AW8" i="4"/>
  <c r="AW9" i="4"/>
  <c r="AW10" i="4"/>
  <c r="AW11" i="4"/>
  <c r="AW12" i="4"/>
  <c r="AW13" i="4"/>
  <c r="AW14" i="4"/>
  <c r="AW15" i="4"/>
  <c r="AW5" i="4"/>
  <c r="E19" i="4"/>
  <c r="B21" i="4"/>
  <c r="B20" i="4"/>
  <c r="B19" i="4"/>
  <c r="I5" i="4"/>
  <c r="I6" i="4"/>
  <c r="I7" i="4"/>
  <c r="I8" i="4"/>
  <c r="I11" i="4"/>
  <c r="I12" i="4"/>
  <c r="I13" i="4"/>
  <c r="I14" i="4"/>
  <c r="D5" i="4"/>
  <c r="D6" i="4"/>
  <c r="D7" i="4"/>
  <c r="D8" i="4"/>
  <c r="D9" i="4"/>
  <c r="D10" i="4"/>
  <c r="D11" i="4"/>
  <c r="D12" i="4"/>
  <c r="D13" i="4"/>
  <c r="D14" i="4"/>
  <c r="D15" i="4"/>
  <c r="N28" i="4"/>
  <c r="N27" i="4"/>
  <c r="N26" i="4"/>
  <c r="N25" i="4"/>
  <c r="N24" i="4"/>
  <c r="N23" i="4"/>
  <c r="N22" i="4"/>
  <c r="N21" i="4"/>
  <c r="N20" i="4"/>
  <c r="N19" i="4"/>
  <c r="N18" i="4"/>
  <c r="N17" i="4"/>
  <c r="N16" i="4"/>
  <c r="N15" i="4"/>
  <c r="N14" i="4"/>
  <c r="N13" i="4"/>
  <c r="N12" i="4"/>
  <c r="N11" i="4"/>
  <c r="N10" i="4"/>
  <c r="N9" i="4"/>
  <c r="N8" i="4"/>
  <c r="N7" i="4"/>
  <c r="N6" i="4"/>
  <c r="N5" i="4"/>
  <c r="E21" i="4"/>
  <c r="G21" i="4"/>
  <c r="G20" i="4"/>
  <c r="E25" i="4"/>
  <c r="G19" i="4"/>
  <c r="G25" i="4"/>
</calcChain>
</file>

<file path=xl/sharedStrings.xml><?xml version="1.0" encoding="utf-8"?>
<sst xmlns="http://schemas.openxmlformats.org/spreadsheetml/2006/main" count="206" uniqueCount="159">
  <si>
    <t xml:space="preserve">تعداد واحد </t>
  </si>
  <si>
    <t>زبان فارسی</t>
  </si>
  <si>
    <t>زبان انگلیسی</t>
  </si>
  <si>
    <t>ریاضی عمومی1</t>
  </si>
  <si>
    <t>ریاضی عمومی2</t>
  </si>
  <si>
    <t>فیزیک1</t>
  </si>
  <si>
    <t>فیزیک2</t>
  </si>
  <si>
    <t>معادلات دیفرانسیل</t>
  </si>
  <si>
    <t>کارآموزی</t>
  </si>
  <si>
    <t>پاس شده</t>
  </si>
  <si>
    <t>وضعیت کلی</t>
  </si>
  <si>
    <t>شماره ترم</t>
  </si>
  <si>
    <t>چارت</t>
  </si>
  <si>
    <t>مانده</t>
  </si>
  <si>
    <t>ورزش (تربیت بدنی ۲)</t>
  </si>
  <si>
    <t>تربیت بدنی (تربیت بدنی ۱)</t>
  </si>
  <si>
    <t>ترم اول سالتحصیلی ۱۳۹۸</t>
  </si>
  <si>
    <t>ترم دوم سالتحصیلی ۱۳۹۸</t>
  </si>
  <si>
    <t>ترم تابستان سالتحصیلی ۱۳۹۸</t>
  </si>
  <si>
    <t>ترم اول سالتحصیلی ۱۳۹۹</t>
  </si>
  <si>
    <t>ترم دوم سالتحصیلی ۱۳۹۹</t>
  </si>
  <si>
    <t>ترم تابستان سالتحصیلی ۱۳۹۹</t>
  </si>
  <si>
    <t>ترم اول سالتحصیلی ۱۴۰۰</t>
  </si>
  <si>
    <t>ترم دوم سالتحصیلی ۱۴۰۰</t>
  </si>
  <si>
    <t>ترم تابستان سالتحصیلی ۱۴۰۰</t>
  </si>
  <si>
    <t>ترم اول سالتحصیلی ۱۴۰۱</t>
  </si>
  <si>
    <t>ترم دوم سالتحصیلی ۱۴۰۱</t>
  </si>
  <si>
    <t>ترم تابستان سالتحصیلی ۱۴۰۱</t>
  </si>
  <si>
    <t>آزمایشگاه فیزیک 2</t>
  </si>
  <si>
    <t>آزمایشگاه فیزیک1</t>
  </si>
  <si>
    <t>برنامه نویسی کامپیوتر</t>
  </si>
  <si>
    <t>محاسبات عددی</t>
  </si>
  <si>
    <t>اقتصاد مهندسی</t>
  </si>
  <si>
    <t>پروژه کارشناسی</t>
  </si>
  <si>
    <t>راهنمای ورود شماره ترم</t>
  </si>
  <si>
    <t>ترم اول سالتحصیلی 1402</t>
  </si>
  <si>
    <t>ترم دوم سالتحصیلی 1402</t>
  </si>
  <si>
    <t>ترم تابستان سالتحصیلی 1402</t>
  </si>
  <si>
    <t>ترم اول سالتحصیلی 1403</t>
  </si>
  <si>
    <t>ترم دوم سالتحصیلی 1403</t>
  </si>
  <si>
    <t>ترم تابستان سالتحصیلی 1403</t>
  </si>
  <si>
    <t>ترم اول سالتحصیلی 1404</t>
  </si>
  <si>
    <t>ترم دوم سالتحصیلی 1404</t>
  </si>
  <si>
    <t>ترم تابستان سالتحصیلی 1404</t>
  </si>
  <si>
    <t>ترم اول سالتحصیلی 1405</t>
  </si>
  <si>
    <t>ترم دوم سالتحصیلی 1405</t>
  </si>
  <si>
    <t>ترم تابستان سالتحصیلی 1405</t>
  </si>
  <si>
    <t>1) دانشجویان عزیز این فایل برای هدایت تحصیلی شما تدارک دیده شده است.</t>
  </si>
  <si>
    <t>4) فقط ستون های آبی با شماره ترمی که درس را گذرانده اید پر شود. بر اساس راهنمای قرمز رنگ شماره ترم را در سلول های آبی وارد کنید.</t>
  </si>
  <si>
    <t>5) دروس عمومی را می توانید بر اساس شیت "لیست دروس عمومی" انتخاب کنید.</t>
  </si>
  <si>
    <t xml:space="preserve">3) ملاک فارغ التحصیلی شما ارائه این فایل به استاد راهنما و مدیر گروه جهت برآورد وضعیت شما می باشد. </t>
  </si>
  <si>
    <t>2) شما می توانید در انتهای هر ترم دروسی را که گذرانده اید با قرار دادن شماره ترم آن را به حالت پاس شده درآورید.</t>
  </si>
  <si>
    <t>دانشگاه صنعتی ارومیه
گروه مهندسی برق</t>
  </si>
  <si>
    <t>اندیشه اسلامی 1</t>
  </si>
  <si>
    <t>اندیشه اسلامی 2</t>
  </si>
  <si>
    <t>انسان در اسلام</t>
  </si>
  <si>
    <t>حقوق سیاسی و اجتماعی اسلام</t>
  </si>
  <si>
    <t>نام درس</t>
  </si>
  <si>
    <t>نام بسته</t>
  </si>
  <si>
    <t>تعداد واحد</t>
  </si>
  <si>
    <t>پبش نیاز</t>
  </si>
  <si>
    <t>----</t>
  </si>
  <si>
    <t>فلسفه اخلاق (با تکیه بر مباحث تربیتی)</t>
  </si>
  <si>
    <t>اخلاق اسلامی (مبانی و مفاهیم)</t>
  </si>
  <si>
    <t>آیین زندگی (اخلاق کاربردی)</t>
  </si>
  <si>
    <t>عرفان عملی در اسلام</t>
  </si>
  <si>
    <t>دروس عمومی (۲۲ واحد)</t>
  </si>
  <si>
    <t>انقلاب اسلامی ایران</t>
  </si>
  <si>
    <t>آشنایی با قانون اساسی جمهوری اسلامی ایران</t>
  </si>
  <si>
    <t>اندیشه سیاسی امام خمینی (ره)</t>
  </si>
  <si>
    <t>تاریخ فرهنگ و تمدن اسلامی</t>
  </si>
  <si>
    <t>تاریخ تحلیلی صدر اسلام</t>
  </si>
  <si>
    <t>تاریخ امامت</t>
  </si>
  <si>
    <t>حداکثر تعداد واحدهای قابل قبول بسته</t>
  </si>
  <si>
    <t>تفسیر موضوعی قرآن</t>
  </si>
  <si>
    <t>تفسیر موضوعی نهج البلاغه</t>
  </si>
  <si>
    <t>4 (حداکثر 2 درس)</t>
  </si>
  <si>
    <t>2 (حداکثر 1 درس)</t>
  </si>
  <si>
    <t>بسته معارف 1</t>
  </si>
  <si>
    <t>بسته معارف 2</t>
  </si>
  <si>
    <t>بسته معارف 3</t>
  </si>
  <si>
    <t>بسته معارف 4</t>
  </si>
  <si>
    <t>بسته معارف 5</t>
  </si>
  <si>
    <t>تاریخ علم</t>
  </si>
  <si>
    <t>قلسقه علم</t>
  </si>
  <si>
    <t>اخلاق مهندسی</t>
  </si>
  <si>
    <t>روش تحقیق و نگارش علمی</t>
  </si>
  <si>
    <t>بسته معارف 6</t>
  </si>
  <si>
    <t>ردیف</t>
  </si>
  <si>
    <t>فارسی</t>
  </si>
  <si>
    <t>زبان عمومی فنی و مهندسی</t>
  </si>
  <si>
    <t>دانش خانواده و جمعیت</t>
  </si>
  <si>
    <t>تربیت بدتی 1</t>
  </si>
  <si>
    <t>تربیت بدنی 2</t>
  </si>
  <si>
    <t>بسته عمومی</t>
  </si>
  <si>
    <t>10 (تمام واحدهای این بسته باید گذرانده شود)</t>
  </si>
  <si>
    <t>دانشجو از بسته های 1 تا 6 معارف، مجموعا 6 درس به ارزش 12 واحد با در نظر گرفتن محدودیت حداکثر تعداد واحدهای بسته باید بگذراند.
دانشجو باید کلیه دروس بسته عمومی به ارزش 10 واحد را بگذراند.
بنابراین تعداد کل واحدهای عمومی و معارف دانشجو برابر با 22 واحد خواهد بود.</t>
  </si>
  <si>
    <t>درس معارف 1</t>
  </si>
  <si>
    <t>درس معارف 2</t>
  </si>
  <si>
    <t>درس معارف 3</t>
  </si>
  <si>
    <t>درس معارف 4</t>
  </si>
  <si>
    <t>درس معارف 5</t>
  </si>
  <si>
    <t>درس معارف 6</t>
  </si>
  <si>
    <t>دانش خانواده یو جمعیت</t>
  </si>
  <si>
    <t>دروس پایه (26 واحد)</t>
  </si>
  <si>
    <t>احتمال مهندسی</t>
  </si>
  <si>
    <t>کارگاه عمومی</t>
  </si>
  <si>
    <t>دروس اصلی (51 واحد)</t>
  </si>
  <si>
    <t>زبان تخصصی برق</t>
  </si>
  <si>
    <t>نقشه کشی مهندسی</t>
  </si>
  <si>
    <t>کارگاه برق</t>
  </si>
  <si>
    <t>ریاضیات مهندسی</t>
  </si>
  <si>
    <t>آشنایی با مهندسی برق</t>
  </si>
  <si>
    <t>مدارهای الکتریکی 1</t>
  </si>
  <si>
    <t>مدارهای الکتریکی 2</t>
  </si>
  <si>
    <t>الکترومغناطیس</t>
  </si>
  <si>
    <t>سیگنال ها و سیستم ها</t>
  </si>
  <si>
    <t>سیستم های کنترل خطی</t>
  </si>
  <si>
    <t>الکترونیک 1</t>
  </si>
  <si>
    <t>الکترونیک 2</t>
  </si>
  <si>
    <t>ماشین های الکتریکی 1</t>
  </si>
  <si>
    <t>ماشین های الکتریکی 2</t>
  </si>
  <si>
    <t>اصول سیستم های مخابراتی</t>
  </si>
  <si>
    <t>تحلیل سیستم های انرژی الکتریکی 1</t>
  </si>
  <si>
    <t>سیستم های دیجیتال 1</t>
  </si>
  <si>
    <t>سیستم های دیجیتال 2</t>
  </si>
  <si>
    <t>آز مدارهای الکتریکی و اندازه گیری</t>
  </si>
  <si>
    <t>آز ماشین های الکتریکی 1</t>
  </si>
  <si>
    <t>آز الکترونیک</t>
  </si>
  <si>
    <t>آز سیستم های کنترل خطی</t>
  </si>
  <si>
    <t>آز سیستم های دیجیتال 1</t>
  </si>
  <si>
    <t>آز سیستم های دیجیتال 2</t>
  </si>
  <si>
    <t>دروس تخصصی الزامی (20 واحد)</t>
  </si>
  <si>
    <t>الکترونیک 3</t>
  </si>
  <si>
    <t>سیستم های ریزپردازنده ای</t>
  </si>
  <si>
    <t>مدارهای پالس و دیجیتال</t>
  </si>
  <si>
    <t>فیزیک الکترونیک</t>
  </si>
  <si>
    <t>آز الکترونیک 3</t>
  </si>
  <si>
    <t>آز مدارهای پالس و دیجیتال</t>
  </si>
  <si>
    <t>آز مدارهای مخابراتی</t>
  </si>
  <si>
    <t>مدارهای مجتمع CMOS</t>
  </si>
  <si>
    <t>مدارهای مخابراتی</t>
  </si>
  <si>
    <t>طراحی سیستم های دیجیتال (FPGA و ASIC)</t>
  </si>
  <si>
    <t>پردازش سیگنال های دیجیتال</t>
  </si>
  <si>
    <t>فیلتر و سنتز مدار</t>
  </si>
  <si>
    <t>دروس تخصصی انتخابی (12 واحد)</t>
  </si>
  <si>
    <t>دروس تخصصی اختیاری (9 واحد)</t>
  </si>
  <si>
    <t>تاسیسات الکتریکی</t>
  </si>
  <si>
    <t>اصول کنترل مدرن</t>
  </si>
  <si>
    <t>کنترل دیجیتال</t>
  </si>
  <si>
    <t>مخابرات دیجیتال</t>
  </si>
  <si>
    <t>یادگیری ماشین</t>
  </si>
  <si>
    <t>تحلیل سیستم های انرژی الکتریکی 2</t>
  </si>
  <si>
    <t>ماشین های الکتریکی 3</t>
  </si>
  <si>
    <t>الکترونیک صنعتی</t>
  </si>
  <si>
    <t>پردازش تصویر</t>
  </si>
  <si>
    <t>مباحث ویژه</t>
  </si>
  <si>
    <t>تهیه کننده: دکتر سعید ذوالفقاری مقدم (مدیر گروه مهندسی برق) - پاییز 1402</t>
  </si>
  <si>
    <t>مجموع واحدهای گذرانده (۱۴0 واحد)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</si>
</sst>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3000401]0"/>
    <numFmt numFmtId="165" formatCode="000"/>
  </numFmts>
  <fonts count="10" x14ac:knownFonts="1">
    <font>
      <sz val="11"/>
      <color theme="1"/>
      <name val="Calibri"/>
      <family val="2"/>
      <scheme val="minor"/>
    </font>
    <font>
      <b/>
      <sz val="9"/>
      <color theme="1"/>
      <name val="B Nazanin"/>
      <charset val="178"/>
    </font>
    <font>
      <b/>
      <sz val="12"/>
      <color theme="1"/>
      <name val="B Nazanin"/>
      <charset val="178"/>
    </font>
    <font>
      <sz val="9"/>
      <color theme="1"/>
      <name val="B Nazanin"/>
      <charset val="178"/>
    </font>
    <font>
      <b/>
      <sz val="14"/>
      <color rgb="FF002060"/>
      <name val="B Nazanin"/>
      <charset val="178"/>
    </font>
    <font>
      <b/>
      <sz val="10"/>
      <color theme="1"/>
      <name val="B Nazanin"/>
      <charset val="178"/>
    </font>
    <font>
      <b/>
      <sz val="11"/>
      <color rgb="FF002060"/>
      <name val="B Nazanin"/>
      <charset val="178"/>
    </font>
    <font>
      <b/>
      <sz val="24"/>
      <color rgb="FFC00000"/>
      <name val="B Nazanin"/>
      <charset val="178"/>
    </font>
    <font>
      <sz val="11"/>
      <color theme="1"/>
      <name val="B Nazanin"/>
      <charset val="178"/>
    </font>
    <font>
      <b/>
      <sz val="10"/>
      <color rgb="FF0070C0"/>
      <name val="B Nazanin"/>
      <charset val="178"/>
    </font>
  </fonts>
  <fills count="13">
    <fill>
      <patternFill patternType="none"/>
    </fill>
    <fill>
      <patternFill patternType="gray125"/>
    </fill>
    <fill>
      <patternFill patternType="solid">
        <fgColor rgb="FF92D05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8" tint="0.39997558519241921"/>
        <bgColor indexed="64"/>
      </patternFill>
    </fill>
  </fills>
  <borders count="24">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diagonal/>
    </border>
    <border>
      <left/>
      <right/>
      <top/>
      <bottom style="thin">
        <color auto="1"/>
      </bottom>
      <diagonal/>
    </border>
    <border>
      <left/>
      <right style="thin">
        <color auto="1"/>
      </right>
      <top/>
      <bottom style="thin">
        <color theme="0"/>
      </bottom>
      <diagonal/>
    </border>
    <border>
      <left/>
      <right style="thin">
        <color theme="0"/>
      </right>
      <top style="thin">
        <color auto="1"/>
      </top>
      <bottom/>
      <diagonal/>
    </border>
    <border>
      <left/>
      <right style="thin">
        <color theme="0"/>
      </right>
      <top/>
      <bottom/>
      <diagonal/>
    </border>
    <border>
      <left/>
      <right/>
      <top style="thin">
        <color auto="1"/>
      </top>
      <bottom style="thin">
        <color auto="1"/>
      </bottom>
      <diagonal/>
    </border>
    <border>
      <left/>
      <right/>
      <top style="thin">
        <color theme="0"/>
      </top>
      <bottom/>
      <diagonal/>
    </border>
    <border>
      <left/>
      <right style="thin">
        <color auto="1"/>
      </right>
      <top/>
      <bottom style="thin">
        <color auto="1"/>
      </bottom>
      <diagonal/>
    </border>
    <border>
      <left/>
      <right style="thin">
        <color auto="1"/>
      </right>
      <top style="thin">
        <color theme="0"/>
      </top>
      <bottom/>
      <diagonal/>
    </border>
    <border>
      <left style="thin">
        <color theme="0"/>
      </left>
      <right style="thin">
        <color auto="1"/>
      </right>
      <top/>
      <bottom/>
      <diagonal/>
    </border>
    <border>
      <left/>
      <right style="thin">
        <color theme="0"/>
      </right>
      <top/>
      <bottom style="thin">
        <color auto="1"/>
      </bottom>
      <diagonal/>
    </border>
    <border>
      <left style="thin">
        <color theme="0"/>
      </left>
      <right style="thin">
        <color auto="1"/>
      </right>
      <top/>
      <bottom style="thin">
        <color auto="1"/>
      </bottom>
      <diagonal/>
    </border>
    <border>
      <left style="thin">
        <color auto="1"/>
      </left>
      <right style="thin">
        <color auto="1"/>
      </right>
      <top style="thin">
        <color theme="0"/>
      </top>
      <bottom/>
      <diagonal/>
    </border>
    <border>
      <left style="thin">
        <color auto="1"/>
      </left>
      <right style="thin">
        <color auto="1"/>
      </right>
      <top/>
      <bottom style="thin">
        <color theme="0"/>
      </bottom>
      <diagonal/>
    </border>
  </borders>
  <cellStyleXfs count="1">
    <xf numFmtId="0" fontId="0" fillId="0" borderId="0"/>
  </cellStyleXfs>
  <cellXfs count="123">
    <xf numFmtId="0" fontId="0" fillId="0" borderId="0" xfId="0"/>
    <xf numFmtId="0" fontId="3" fillId="0" borderId="0" xfId="0" applyFont="1"/>
    <xf numFmtId="164" fontId="3" fillId="0" borderId="1" xfId="0" applyNumberFormat="1" applyFont="1" applyBorder="1" applyAlignment="1">
      <alignment horizontal="center"/>
    </xf>
    <xf numFmtId="0" fontId="3" fillId="3" borderId="0" xfId="0" applyFont="1" applyFill="1" applyAlignment="1">
      <alignment horizontal="center"/>
    </xf>
    <xf numFmtId="0" fontId="3" fillId="4" borderId="0" xfId="0" applyFont="1" applyFill="1"/>
    <xf numFmtId="164" fontId="3" fillId="0" borderId="4" xfId="0" applyNumberFormat="1" applyFont="1" applyBorder="1" applyAlignment="1">
      <alignment horizontal="center"/>
    </xf>
    <xf numFmtId="0" fontId="3" fillId="0" borderId="1" xfId="0" applyFont="1" applyBorder="1"/>
    <xf numFmtId="164" fontId="3" fillId="0" borderId="7" xfId="0" applyNumberFormat="1" applyFont="1" applyBorder="1" applyAlignment="1">
      <alignment horizontal="center"/>
    </xf>
    <xf numFmtId="0" fontId="1" fillId="2" borderId="1" xfId="0" applyFont="1" applyFill="1" applyBorder="1" applyAlignment="1">
      <alignment horizontal="center"/>
    </xf>
    <xf numFmtId="164" fontId="5" fillId="5" borderId="1" xfId="0" applyNumberFormat="1" applyFont="1" applyFill="1" applyBorder="1" applyAlignment="1">
      <alignment horizontal="right"/>
    </xf>
    <xf numFmtId="164" fontId="5" fillId="5" borderId="1" xfId="0" applyNumberFormat="1" applyFont="1" applyFill="1" applyBorder="1" applyAlignment="1">
      <alignment horizontal="center"/>
    </xf>
    <xf numFmtId="164" fontId="5" fillId="5" borderId="4" xfId="0" applyNumberFormat="1" applyFont="1" applyFill="1" applyBorder="1" applyAlignment="1">
      <alignment horizontal="center"/>
    </xf>
    <xf numFmtId="164" fontId="5" fillId="2" borderId="1" xfId="0" applyNumberFormat="1" applyFont="1" applyFill="1" applyBorder="1" applyAlignment="1">
      <alignment horizontal="center"/>
    </xf>
    <xf numFmtId="0" fontId="5" fillId="2" borderId="1" xfId="0" applyFont="1" applyFill="1" applyBorder="1" applyAlignment="1">
      <alignment horizontal="center"/>
    </xf>
    <xf numFmtId="164" fontId="3" fillId="0" borderId="8" xfId="0" applyNumberFormat="1" applyFont="1" applyBorder="1" applyAlignment="1">
      <alignment horizontal="center"/>
    </xf>
    <xf numFmtId="0" fontId="3" fillId="5" borderId="0" xfId="0" applyFont="1" applyFill="1"/>
    <xf numFmtId="165" fontId="3" fillId="6" borderId="1" xfId="0" applyNumberFormat="1" applyFont="1" applyFill="1" applyBorder="1" applyAlignment="1">
      <alignment horizontal="center"/>
    </xf>
    <xf numFmtId="0" fontId="3" fillId="6" borderId="1" xfId="0" applyFont="1" applyFill="1" applyBorder="1"/>
    <xf numFmtId="164" fontId="3" fillId="2" borderId="1" xfId="0" applyNumberFormat="1" applyFont="1" applyFill="1" applyBorder="1" applyAlignment="1">
      <alignment horizontal="center"/>
    </xf>
    <xf numFmtId="0" fontId="3" fillId="0" borderId="4" xfId="0" applyFont="1" applyBorder="1"/>
    <xf numFmtId="164" fontId="3" fillId="0" borderId="17" xfId="0" applyNumberFormat="1" applyFont="1" applyBorder="1" applyAlignment="1">
      <alignment horizontal="center"/>
    </xf>
    <xf numFmtId="0" fontId="1" fillId="2" borderId="6" xfId="0" applyFont="1" applyFill="1" applyBorder="1" applyAlignment="1">
      <alignment horizontal="center"/>
    </xf>
    <xf numFmtId="0" fontId="0" fillId="5" borderId="0" xfId="0" applyFill="1"/>
    <xf numFmtId="0" fontId="3" fillId="0" borderId="2" xfId="0" applyFont="1" applyBorder="1" applyAlignment="1">
      <alignment horizontal="center"/>
    </xf>
    <xf numFmtId="0" fontId="7" fillId="5" borderId="10" xfId="0" applyFont="1" applyFill="1" applyBorder="1" applyAlignment="1">
      <alignment horizontal="center" vertical="top"/>
    </xf>
    <xf numFmtId="0" fontId="7" fillId="5" borderId="13" xfId="0" applyFont="1" applyFill="1" applyBorder="1" applyAlignment="1">
      <alignment horizontal="center" vertical="top"/>
    </xf>
    <xf numFmtId="0" fontId="7" fillId="5" borderId="0" xfId="0" applyFont="1" applyFill="1" applyBorder="1" applyAlignment="1">
      <alignment horizontal="center" vertical="top"/>
    </xf>
    <xf numFmtId="0" fontId="7" fillId="5" borderId="14" xfId="0" applyFont="1" applyFill="1" applyBorder="1" applyAlignment="1">
      <alignment horizontal="center" vertical="top"/>
    </xf>
    <xf numFmtId="0" fontId="3" fillId="0" borderId="0" xfId="0" applyFont="1" applyBorder="1" applyAlignment="1">
      <alignment horizontal="center"/>
    </xf>
    <xf numFmtId="0" fontId="8" fillId="0" borderId="0" xfId="0" applyFont="1" applyAlignment="1">
      <alignment horizontal="center" vertical="center"/>
    </xf>
    <xf numFmtId="0" fontId="8" fillId="0" borderId="1" xfId="0" applyFont="1" applyBorder="1" applyAlignment="1">
      <alignment horizontal="center" vertical="center"/>
    </xf>
    <xf numFmtId="0" fontId="8" fillId="8" borderId="1" xfId="0" applyFont="1" applyFill="1" applyBorder="1" applyAlignment="1">
      <alignment horizontal="center" vertical="center"/>
    </xf>
    <xf numFmtId="0" fontId="8" fillId="8" borderId="1" xfId="0" quotePrefix="1" applyFont="1" applyFill="1" applyBorder="1" applyAlignment="1">
      <alignment horizontal="center" vertical="center"/>
    </xf>
    <xf numFmtId="0" fontId="8" fillId="9" borderId="1" xfId="0" applyFont="1" applyFill="1" applyBorder="1" applyAlignment="1">
      <alignment horizontal="center" vertical="center"/>
    </xf>
    <xf numFmtId="0" fontId="8" fillId="9" borderId="1" xfId="0" quotePrefix="1" applyFont="1" applyFill="1" applyBorder="1" applyAlignment="1">
      <alignment horizontal="center" vertical="center"/>
    </xf>
    <xf numFmtId="0" fontId="8" fillId="4" borderId="1" xfId="0" applyFont="1" applyFill="1" applyBorder="1" applyAlignment="1">
      <alignment horizontal="center" vertical="center"/>
    </xf>
    <xf numFmtId="0" fontId="8" fillId="4" borderId="1" xfId="0" quotePrefix="1" applyFont="1" applyFill="1" applyBorder="1" applyAlignment="1">
      <alignment horizontal="center" vertical="center"/>
    </xf>
    <xf numFmtId="0" fontId="8" fillId="6" borderId="1" xfId="0" applyFont="1" applyFill="1" applyBorder="1" applyAlignment="1">
      <alignment horizontal="center" vertical="center"/>
    </xf>
    <xf numFmtId="0" fontId="8" fillId="6" borderId="1" xfId="0" quotePrefix="1" applyFont="1" applyFill="1" applyBorder="1" applyAlignment="1">
      <alignment horizontal="center" vertical="center"/>
    </xf>
    <xf numFmtId="0" fontId="8" fillId="10" borderId="1" xfId="0" applyFont="1" applyFill="1" applyBorder="1" applyAlignment="1">
      <alignment horizontal="center" vertical="center"/>
    </xf>
    <xf numFmtId="0" fontId="8" fillId="10" borderId="1" xfId="0" quotePrefix="1" applyFont="1" applyFill="1" applyBorder="1" applyAlignment="1">
      <alignment horizontal="center" vertical="center"/>
    </xf>
    <xf numFmtId="0" fontId="8" fillId="11" borderId="1" xfId="0" applyFont="1" applyFill="1" applyBorder="1" applyAlignment="1">
      <alignment horizontal="center" vertical="center"/>
    </xf>
    <xf numFmtId="0" fontId="8" fillId="11" borderId="1" xfId="0" quotePrefix="1" applyFont="1" applyFill="1" applyBorder="1" applyAlignment="1">
      <alignment horizontal="center" vertical="center"/>
    </xf>
    <xf numFmtId="0" fontId="8" fillId="0" borderId="1" xfId="0" applyFont="1" applyBorder="1" applyAlignment="1">
      <alignment horizontal="center" vertical="center" readingOrder="2"/>
    </xf>
    <xf numFmtId="0" fontId="8" fillId="0" borderId="0" xfId="0" applyFont="1" applyAlignment="1">
      <alignment horizontal="center" vertical="center" readingOrder="2"/>
    </xf>
    <xf numFmtId="0" fontId="8" fillId="12" borderId="1" xfId="0" applyFont="1" applyFill="1" applyBorder="1" applyAlignment="1">
      <alignment horizontal="center" vertical="center"/>
    </xf>
    <xf numFmtId="0" fontId="8" fillId="12" borderId="1" xfId="0" quotePrefix="1" applyFont="1" applyFill="1" applyBorder="1" applyAlignment="1">
      <alignment horizontal="center" vertical="center"/>
    </xf>
    <xf numFmtId="0" fontId="3" fillId="5" borderId="2" xfId="0" applyFont="1" applyFill="1" applyBorder="1" applyAlignment="1">
      <alignment horizontal="center"/>
    </xf>
    <xf numFmtId="0" fontId="5" fillId="2" borderId="1" xfId="0" applyFont="1" applyFill="1" applyBorder="1" applyAlignment="1">
      <alignment horizontal="center"/>
    </xf>
    <xf numFmtId="0" fontId="3" fillId="5" borderId="0" xfId="0" applyFont="1" applyFill="1" applyBorder="1" applyAlignment="1">
      <alignment horizontal="center"/>
    </xf>
    <xf numFmtId="0" fontId="3" fillId="5" borderId="0" xfId="0" applyFont="1" applyFill="1" applyBorder="1"/>
    <xf numFmtId="0" fontId="3" fillId="5" borderId="18" xfId="0" applyFont="1" applyFill="1" applyBorder="1" applyAlignment="1">
      <alignment horizontal="center"/>
    </xf>
    <xf numFmtId="165" fontId="3" fillId="7" borderId="1" xfId="0" applyNumberFormat="1" applyFont="1" applyFill="1" applyBorder="1" applyAlignment="1" applyProtection="1">
      <alignment horizontal="center"/>
      <protection locked="0"/>
    </xf>
    <xf numFmtId="164" fontId="9" fillId="5" borderId="1" xfId="0" applyNumberFormat="1" applyFont="1" applyFill="1" applyBorder="1" applyAlignment="1">
      <alignment horizontal="right"/>
    </xf>
    <xf numFmtId="164" fontId="9" fillId="5" borderId="1" xfId="0" applyNumberFormat="1" applyFont="1" applyFill="1" applyBorder="1" applyAlignment="1">
      <alignment horizontal="center"/>
    </xf>
    <xf numFmtId="164" fontId="7" fillId="5" borderId="0" xfId="0" applyNumberFormat="1" applyFont="1" applyFill="1" applyBorder="1" applyAlignment="1">
      <alignment horizontal="center" vertical="top"/>
    </xf>
    <xf numFmtId="0" fontId="0" fillId="5" borderId="0" xfId="0" applyFill="1" applyAlignment="1">
      <alignment horizontal="center"/>
    </xf>
    <xf numFmtId="0" fontId="2" fillId="7" borderId="1" xfId="0" applyFont="1" applyFill="1" applyBorder="1" applyAlignment="1">
      <alignment horizontal="right" vertical="center" readingOrder="2"/>
    </xf>
    <xf numFmtId="0" fontId="3" fillId="0" borderId="0" xfId="0" applyFont="1" applyAlignment="1">
      <alignment horizontal="center"/>
    </xf>
    <xf numFmtId="0" fontId="6" fillId="0" borderId="0" xfId="0" applyFont="1" applyBorder="1" applyAlignment="1">
      <alignment horizontal="center"/>
    </xf>
    <xf numFmtId="0" fontId="6" fillId="0" borderId="14" xfId="0" applyFont="1" applyBorder="1" applyAlignment="1">
      <alignment horizontal="center"/>
    </xf>
    <xf numFmtId="0" fontId="6" fillId="0" borderId="11" xfId="0" applyFont="1" applyBorder="1" applyAlignment="1">
      <alignment horizontal="center"/>
    </xf>
    <xf numFmtId="0" fontId="6" fillId="0" borderId="20" xfId="0" applyFont="1" applyBorder="1" applyAlignment="1">
      <alignment horizontal="center"/>
    </xf>
    <xf numFmtId="0" fontId="1" fillId="5" borderId="2" xfId="0" applyFont="1" applyFill="1" applyBorder="1" applyAlignment="1">
      <alignment horizontal="center"/>
    </xf>
    <xf numFmtId="0" fontId="1" fillId="5" borderId="19" xfId="0" applyFont="1" applyFill="1" applyBorder="1" applyAlignment="1">
      <alignment horizontal="center"/>
    </xf>
    <xf numFmtId="0" fontId="1" fillId="5" borderId="21" xfId="0" applyFont="1" applyFill="1" applyBorder="1" applyAlignment="1">
      <alignment horizontal="center"/>
    </xf>
    <xf numFmtId="0" fontId="4" fillId="5" borderId="3"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3" fillId="0" borderId="18" xfId="0" applyFont="1" applyBorder="1" applyAlignment="1">
      <alignment horizontal="center"/>
    </xf>
    <xf numFmtId="0" fontId="3" fillId="0" borderId="2" xfId="0" applyFont="1" applyBorder="1" applyAlignment="1">
      <alignment horizontal="center"/>
    </xf>
    <xf numFmtId="0" fontId="3" fillId="0" borderId="12" xfId="0" applyFont="1" applyBorder="1" applyAlignment="1">
      <alignment horizontal="center"/>
    </xf>
    <xf numFmtId="0" fontId="1" fillId="5" borderId="16" xfId="0" applyFont="1" applyFill="1" applyBorder="1" applyAlignment="1">
      <alignment horizontal="center"/>
    </xf>
    <xf numFmtId="0" fontId="1" fillId="5" borderId="0" xfId="0" applyFont="1" applyFill="1" applyBorder="1" applyAlignment="1">
      <alignment horizontal="center"/>
    </xf>
    <xf numFmtId="0" fontId="3" fillId="0" borderId="0" xfId="0" applyFont="1" applyBorder="1" applyAlignment="1">
      <alignment horizontal="center"/>
    </xf>
    <xf numFmtId="0" fontId="1" fillId="6" borderId="1" xfId="0" applyFont="1" applyFill="1" applyBorder="1" applyAlignment="1">
      <alignment horizontal="center"/>
    </xf>
    <xf numFmtId="0" fontId="5" fillId="2" borderId="1" xfId="0" applyFont="1" applyFill="1" applyBorder="1" applyAlignment="1">
      <alignment horizontal="center"/>
    </xf>
    <xf numFmtId="0" fontId="1" fillId="5" borderId="22" xfId="0" applyFont="1" applyFill="1" applyBorder="1" applyAlignment="1">
      <alignment horizontal="center"/>
    </xf>
    <xf numFmtId="0" fontId="1" fillId="5" borderId="9" xfId="0" applyFont="1" applyFill="1" applyBorder="1" applyAlignment="1">
      <alignment horizontal="center"/>
    </xf>
    <xf numFmtId="0" fontId="1" fillId="5" borderId="23" xfId="0" applyFont="1" applyFill="1" applyBorder="1" applyAlignment="1">
      <alignment horizontal="center"/>
    </xf>
    <xf numFmtId="164" fontId="5" fillId="5" borderId="5" xfId="0" applyNumberFormat="1" applyFont="1" applyFill="1" applyBorder="1" applyAlignment="1">
      <alignment horizontal="center"/>
    </xf>
    <xf numFmtId="164" fontId="5" fillId="5" borderId="7" xfId="0" applyNumberFormat="1" applyFont="1" applyFill="1" applyBorder="1" applyAlignment="1">
      <alignment horizontal="center"/>
    </xf>
    <xf numFmtId="0" fontId="1" fillId="5" borderId="3" xfId="0" applyFont="1" applyFill="1" applyBorder="1" applyAlignment="1">
      <alignment horizontal="center"/>
    </xf>
    <xf numFmtId="164" fontId="9" fillId="5" borderId="1" xfId="0" applyNumberFormat="1" applyFont="1" applyFill="1" applyBorder="1" applyAlignment="1">
      <alignment horizontal="center"/>
    </xf>
    <xf numFmtId="0" fontId="8" fillId="12" borderId="8" xfId="0" applyFont="1" applyFill="1" applyBorder="1" applyAlignment="1">
      <alignment horizontal="center" vertical="center" readingOrder="2"/>
    </xf>
    <xf numFmtId="0" fontId="8" fillId="12" borderId="9" xfId="0" applyFont="1" applyFill="1" applyBorder="1" applyAlignment="1">
      <alignment horizontal="center" vertical="center" readingOrder="2"/>
    </xf>
    <xf numFmtId="0" fontId="8" fillId="12" borderId="4" xfId="0" applyFont="1" applyFill="1" applyBorder="1" applyAlignment="1">
      <alignment horizontal="center" vertical="center" readingOrder="2"/>
    </xf>
    <xf numFmtId="0" fontId="8" fillId="12" borderId="8" xfId="0" applyFont="1" applyFill="1" applyBorder="1" applyAlignment="1">
      <alignment horizontal="center" vertical="center"/>
    </xf>
    <xf numFmtId="0" fontId="8" fillId="12" borderId="9" xfId="0" applyFont="1" applyFill="1" applyBorder="1" applyAlignment="1">
      <alignment horizontal="center" vertical="center"/>
    </xf>
    <xf numFmtId="0" fontId="8" fillId="12" borderId="4" xfId="0" applyFont="1" applyFill="1" applyBorder="1" applyAlignment="1">
      <alignment horizontal="center" vertical="center"/>
    </xf>
    <xf numFmtId="0" fontId="8" fillId="0" borderId="5" xfId="0" applyFont="1" applyBorder="1" applyAlignment="1">
      <alignment horizontal="center" vertical="center" wrapText="1"/>
    </xf>
    <xf numFmtId="0" fontId="8" fillId="0" borderId="15" xfId="0" applyFont="1" applyBorder="1" applyAlignment="1">
      <alignment horizontal="center" vertical="center"/>
    </xf>
    <xf numFmtId="0" fontId="8" fillId="0" borderId="7" xfId="0" applyFont="1" applyBorder="1" applyAlignment="1">
      <alignment horizontal="center" vertical="center"/>
    </xf>
    <xf numFmtId="0" fontId="8" fillId="4" borderId="1" xfId="0" applyFont="1" applyFill="1" applyBorder="1" applyAlignment="1">
      <alignment horizontal="center" vertical="center"/>
    </xf>
    <xf numFmtId="0" fontId="8" fillId="4" borderId="1" xfId="0" applyFont="1" applyFill="1" applyBorder="1" applyAlignment="1">
      <alignment horizontal="center" vertical="center" readingOrder="2"/>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8" fillId="8" borderId="4" xfId="0" applyFont="1" applyFill="1" applyBorder="1" applyAlignment="1">
      <alignment horizontal="center" vertical="center"/>
    </xf>
    <xf numFmtId="0" fontId="8" fillId="8" borderId="8" xfId="0" applyFont="1" applyFill="1" applyBorder="1" applyAlignment="1">
      <alignment horizontal="center" vertical="center" readingOrder="2"/>
    </xf>
    <xf numFmtId="0" fontId="8" fillId="8" borderId="9" xfId="0" applyFont="1" applyFill="1" applyBorder="1" applyAlignment="1">
      <alignment horizontal="center" vertical="center" readingOrder="2"/>
    </xf>
    <xf numFmtId="0" fontId="8" fillId="8" borderId="4" xfId="0" applyFont="1" applyFill="1" applyBorder="1" applyAlignment="1">
      <alignment horizontal="center" vertical="center" readingOrder="2"/>
    </xf>
    <xf numFmtId="0" fontId="8" fillId="10" borderId="8" xfId="0" applyFont="1" applyFill="1" applyBorder="1" applyAlignment="1">
      <alignment horizontal="center" vertical="center"/>
    </xf>
    <xf numFmtId="0" fontId="8" fillId="10" borderId="9" xfId="0" applyFont="1" applyFill="1" applyBorder="1" applyAlignment="1">
      <alignment horizontal="center" vertical="center"/>
    </xf>
    <xf numFmtId="0" fontId="8" fillId="10" borderId="4" xfId="0" applyFont="1" applyFill="1" applyBorder="1" applyAlignment="1">
      <alignment horizontal="center" vertical="center"/>
    </xf>
    <xf numFmtId="0" fontId="8" fillId="10" borderId="8" xfId="0" applyFont="1" applyFill="1" applyBorder="1" applyAlignment="1">
      <alignment horizontal="center" vertical="center" readingOrder="2"/>
    </xf>
    <xf numFmtId="0" fontId="8" fillId="10" borderId="9" xfId="0" applyFont="1" applyFill="1" applyBorder="1" applyAlignment="1">
      <alignment horizontal="center" vertical="center" readingOrder="2"/>
    </xf>
    <xf numFmtId="0" fontId="8" fillId="10" borderId="4" xfId="0" applyFont="1" applyFill="1" applyBorder="1" applyAlignment="1">
      <alignment horizontal="center" vertical="center" readingOrder="2"/>
    </xf>
    <xf numFmtId="0" fontId="8" fillId="11" borderId="8" xfId="0" applyFont="1" applyFill="1" applyBorder="1" applyAlignment="1">
      <alignment horizontal="center" vertical="center"/>
    </xf>
    <xf numFmtId="0" fontId="8" fillId="11" borderId="9" xfId="0" applyFont="1" applyFill="1" applyBorder="1" applyAlignment="1">
      <alignment horizontal="center" vertical="center"/>
    </xf>
    <xf numFmtId="0" fontId="8" fillId="11" borderId="4" xfId="0" applyFont="1" applyFill="1" applyBorder="1" applyAlignment="1">
      <alignment horizontal="center" vertical="center"/>
    </xf>
    <xf numFmtId="0" fontId="8" fillId="11" borderId="8" xfId="0" applyFont="1" applyFill="1" applyBorder="1" applyAlignment="1">
      <alignment horizontal="center" vertical="center" readingOrder="2"/>
    </xf>
    <xf numFmtId="0" fontId="8" fillId="11" borderId="9" xfId="0" applyFont="1" applyFill="1" applyBorder="1" applyAlignment="1">
      <alignment horizontal="center" vertical="center" readingOrder="2"/>
    </xf>
    <xf numFmtId="0" fontId="8" fillId="11" borderId="4" xfId="0" applyFont="1" applyFill="1" applyBorder="1" applyAlignment="1">
      <alignment horizontal="center" vertical="center" readingOrder="2"/>
    </xf>
    <xf numFmtId="0" fontId="8" fillId="6" borderId="8" xfId="0" applyFont="1" applyFill="1" applyBorder="1" applyAlignment="1">
      <alignment horizontal="center" vertical="center"/>
    </xf>
    <xf numFmtId="0" fontId="8" fillId="6" borderId="4" xfId="0" applyFont="1" applyFill="1" applyBorder="1" applyAlignment="1">
      <alignment horizontal="center" vertical="center"/>
    </xf>
    <xf numFmtId="0" fontId="8" fillId="6" borderId="8" xfId="0" applyFont="1" applyFill="1" applyBorder="1" applyAlignment="1">
      <alignment horizontal="center" vertical="center" readingOrder="2"/>
    </xf>
    <xf numFmtId="0" fontId="8" fillId="6" borderId="4" xfId="0" applyFont="1" applyFill="1" applyBorder="1" applyAlignment="1">
      <alignment horizontal="center" vertical="center" readingOrder="2"/>
    </xf>
    <xf numFmtId="0" fontId="8" fillId="9" borderId="8" xfId="0" applyFont="1" applyFill="1" applyBorder="1" applyAlignment="1">
      <alignment horizontal="center" vertical="center"/>
    </xf>
    <xf numFmtId="0" fontId="8" fillId="9" borderId="9" xfId="0" applyFont="1" applyFill="1" applyBorder="1" applyAlignment="1">
      <alignment horizontal="center" vertical="center"/>
    </xf>
    <xf numFmtId="0" fontId="8" fillId="9" borderId="4" xfId="0" applyFont="1" applyFill="1" applyBorder="1" applyAlignment="1">
      <alignment horizontal="center" vertical="center"/>
    </xf>
    <xf numFmtId="0" fontId="8" fillId="9" borderId="8" xfId="0" applyFont="1" applyFill="1" applyBorder="1" applyAlignment="1">
      <alignment horizontal="center" vertical="center" readingOrder="2"/>
    </xf>
    <xf numFmtId="0" fontId="8" fillId="9" borderId="9" xfId="0" applyFont="1" applyFill="1" applyBorder="1" applyAlignment="1">
      <alignment horizontal="center" vertical="center" readingOrder="2"/>
    </xf>
    <xf numFmtId="0" fontId="8" fillId="9" borderId="4" xfId="0" applyFont="1" applyFill="1" applyBorder="1" applyAlignment="1">
      <alignment horizontal="center" vertical="center"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5"/>
  <sheetViews>
    <sheetView rightToLeft="1" workbookViewId="0">
      <selection activeCell="A5" sqref="A5:G5"/>
    </sheetView>
  </sheetViews>
  <sheetFormatPr defaultColWidth="8.875" defaultRowHeight="15" x14ac:dyDescent="0.2"/>
  <cols>
    <col min="1" max="6" width="8.875" style="22"/>
    <col min="7" max="7" width="59.99609375" style="22" customWidth="1"/>
    <col min="8" max="49" width="8.875" style="56"/>
    <col min="50" max="16384" width="8.875" style="22"/>
  </cols>
  <sheetData>
    <row r="1" spans="1:7" ht="40.15" customHeight="1" x14ac:dyDescent="0.2">
      <c r="A1" s="57" t="s">
        <v>47</v>
      </c>
      <c r="B1" s="57"/>
      <c r="C1" s="57"/>
      <c r="D1" s="57"/>
      <c r="E1" s="57"/>
      <c r="F1" s="57"/>
      <c r="G1" s="57"/>
    </row>
    <row r="2" spans="1:7" ht="40.9" customHeight="1" x14ac:dyDescent="0.2">
      <c r="A2" s="57" t="s">
        <v>51</v>
      </c>
      <c r="B2" s="57"/>
      <c r="C2" s="57"/>
      <c r="D2" s="57"/>
      <c r="E2" s="57"/>
      <c r="F2" s="57"/>
      <c r="G2" s="57"/>
    </row>
    <row r="3" spans="1:7" ht="44.45" customHeight="1" x14ac:dyDescent="0.2">
      <c r="A3" s="57" t="s">
        <v>50</v>
      </c>
      <c r="B3" s="57"/>
      <c r="C3" s="57"/>
      <c r="D3" s="57"/>
      <c r="E3" s="57"/>
      <c r="F3" s="57"/>
      <c r="G3" s="57"/>
    </row>
    <row r="4" spans="1:7" ht="33.6" customHeight="1" x14ac:dyDescent="0.2">
      <c r="A4" s="57" t="s">
        <v>48</v>
      </c>
      <c r="B4" s="57"/>
      <c r="C4" s="57"/>
      <c r="D4" s="57"/>
      <c r="E4" s="57"/>
      <c r="F4" s="57"/>
      <c r="G4" s="57"/>
    </row>
    <row r="5" spans="1:7" ht="36" customHeight="1" x14ac:dyDescent="0.2">
      <c r="A5" s="57" t="s">
        <v>49</v>
      </c>
      <c r="B5" s="57"/>
      <c r="C5" s="57"/>
      <c r="D5" s="57"/>
      <c r="E5" s="57"/>
      <c r="F5" s="57"/>
      <c r="G5" s="57"/>
    </row>
  </sheetData>
  <mergeCells count="6">
    <mergeCell ref="H1:AW1048576"/>
    <mergeCell ref="A1:G1"/>
    <mergeCell ref="A2:G2"/>
    <mergeCell ref="A3:G3"/>
    <mergeCell ref="A4:G4"/>
    <mergeCell ref="A5:G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H225"/>
  <sheetViews>
    <sheetView rightToLeft="1" tabSelected="1" zoomScale="115" zoomScaleNormal="115" workbookViewId="0">
      <selection activeCell="H17" sqref="H17"/>
    </sheetView>
  </sheetViews>
  <sheetFormatPr defaultColWidth="9.01171875" defaultRowHeight="12.75" x14ac:dyDescent="0.15"/>
  <cols>
    <col min="1" max="1" width="1.8828125" style="1" customWidth="1"/>
    <col min="2" max="2" width="25.15234375" style="1" bestFit="1" customWidth="1"/>
    <col min="3" max="3" width="6.9921875" style="1" bestFit="1" customWidth="1"/>
    <col min="4" max="4" width="6.05078125" style="1" hidden="1" customWidth="1"/>
    <col min="5" max="5" width="7.3984375" style="1" bestFit="1" customWidth="1"/>
    <col min="6" max="6" width="0.8046875" style="1" customWidth="1"/>
    <col min="7" max="7" width="18.16015625" style="1" customWidth="1"/>
    <col min="8" max="8" width="6.9921875" style="1" bestFit="1" customWidth="1"/>
    <col min="9" max="9" width="6.05078125" style="1" hidden="1" customWidth="1"/>
    <col min="10" max="10" width="6.72265625" style="1" bestFit="1" customWidth="1"/>
    <col min="11" max="11" width="0.8046875" style="1" customWidth="1"/>
    <col min="12" max="12" width="24.88671875" style="1" customWidth="1"/>
    <col min="13" max="13" width="6.9921875" style="1" bestFit="1" customWidth="1"/>
    <col min="14" max="14" width="5.6484375" style="1" hidden="1" customWidth="1"/>
    <col min="15" max="15" width="7.12890625" style="1" bestFit="1" customWidth="1"/>
    <col min="16" max="16" width="0.53515625" style="1" customWidth="1"/>
    <col min="17" max="17" width="27.57421875" style="1" bestFit="1" customWidth="1"/>
    <col min="18" max="18" width="7.80078125" style="1" bestFit="1" customWidth="1"/>
    <col min="19" max="19" width="5.6484375" style="1" hidden="1" customWidth="1"/>
    <col min="20" max="20" width="7.12890625" style="1" bestFit="1" customWidth="1"/>
    <col min="21" max="21" width="0.671875" style="1" customWidth="1"/>
    <col min="22" max="22" width="8.33984375" style="1" customWidth="1"/>
    <col min="23" max="23" width="16.94921875" style="1" bestFit="1" customWidth="1"/>
    <col min="24" max="24" width="5.6484375" style="1" hidden="1" customWidth="1"/>
    <col min="25" max="25" width="26.6328125" style="74" customWidth="1"/>
    <col min="26" max="26" width="6.9921875" style="74" bestFit="1" customWidth="1"/>
    <col min="27" max="27" width="5.6484375" style="74" customWidth="1"/>
    <col min="28" max="28" width="6.3203125" style="74" bestFit="1" customWidth="1"/>
    <col min="29" max="47" width="9.01171875" style="74"/>
    <col min="48" max="53" width="9.01171875" style="1" hidden="1" customWidth="1"/>
    <col min="54" max="86" width="9.01171875" style="58"/>
    <col min="87" max="16384" width="9.01171875" style="1"/>
  </cols>
  <sheetData>
    <row r="1" spans="1:52" ht="23.45" customHeight="1" x14ac:dyDescent="0.15">
      <c r="A1" s="66" t="s">
        <v>52</v>
      </c>
      <c r="B1" s="67"/>
      <c r="C1" s="67"/>
      <c r="D1" s="67"/>
      <c r="E1" s="67"/>
      <c r="F1" s="67"/>
      <c r="G1" s="67"/>
      <c r="H1" s="67"/>
      <c r="I1" s="67"/>
      <c r="J1" s="67"/>
      <c r="K1" s="67"/>
      <c r="L1" s="67"/>
      <c r="M1" s="67"/>
      <c r="N1" s="67"/>
      <c r="O1" s="67"/>
      <c r="P1" s="67"/>
      <c r="Q1" s="67"/>
      <c r="R1" s="67"/>
      <c r="S1" s="67"/>
      <c r="T1" s="67"/>
      <c r="U1" s="67"/>
      <c r="V1" s="67"/>
      <c r="W1" s="67"/>
      <c r="X1" s="68"/>
    </row>
    <row r="2" spans="1:52" ht="21.6" customHeight="1" x14ac:dyDescent="0.15">
      <c r="A2" s="66"/>
      <c r="B2" s="67"/>
      <c r="C2" s="67"/>
      <c r="D2" s="67"/>
      <c r="E2" s="67"/>
      <c r="F2" s="67"/>
      <c r="G2" s="67"/>
      <c r="H2" s="67"/>
      <c r="I2" s="67"/>
      <c r="J2" s="67"/>
      <c r="K2" s="67"/>
      <c r="L2" s="67"/>
      <c r="M2" s="67"/>
      <c r="N2" s="67"/>
      <c r="O2" s="67"/>
      <c r="P2" s="67"/>
      <c r="Q2" s="67"/>
      <c r="R2" s="67"/>
      <c r="S2" s="67"/>
      <c r="T2" s="67"/>
      <c r="U2" s="67"/>
      <c r="V2" s="67"/>
      <c r="W2" s="67"/>
      <c r="X2" s="68"/>
    </row>
    <row r="3" spans="1:52" ht="15" customHeight="1" x14ac:dyDescent="0.15">
      <c r="A3" s="66"/>
      <c r="B3" s="67"/>
      <c r="C3" s="67"/>
      <c r="D3" s="67"/>
      <c r="E3" s="67"/>
      <c r="F3" s="67"/>
      <c r="G3" s="67"/>
      <c r="H3" s="67"/>
      <c r="I3" s="67"/>
      <c r="J3" s="67"/>
      <c r="K3" s="67"/>
      <c r="L3" s="67"/>
      <c r="M3" s="67"/>
      <c r="N3" s="67"/>
      <c r="O3" s="67"/>
      <c r="P3" s="67"/>
      <c r="Q3" s="67"/>
      <c r="R3" s="67"/>
      <c r="S3" s="67"/>
      <c r="T3" s="67"/>
      <c r="U3" s="67"/>
      <c r="V3" s="67"/>
      <c r="W3" s="67"/>
      <c r="X3" s="68"/>
    </row>
    <row r="4" spans="1:52" x14ac:dyDescent="0.15">
      <c r="A4" s="69"/>
      <c r="B4" s="8" t="s">
        <v>66</v>
      </c>
      <c r="C4" s="8" t="s">
        <v>0</v>
      </c>
      <c r="D4" s="18" t="s">
        <v>9</v>
      </c>
      <c r="E4" s="8" t="s">
        <v>11</v>
      </c>
      <c r="F4" s="72"/>
      <c r="G4" s="8" t="s">
        <v>104</v>
      </c>
      <c r="H4" s="8" t="s">
        <v>0</v>
      </c>
      <c r="I4" s="18" t="s">
        <v>9</v>
      </c>
      <c r="J4" s="8" t="s">
        <v>11</v>
      </c>
      <c r="K4" s="77"/>
      <c r="L4" s="8" t="s">
        <v>107</v>
      </c>
      <c r="M4" s="8" t="s">
        <v>0</v>
      </c>
      <c r="N4" s="18" t="s">
        <v>9</v>
      </c>
      <c r="O4" s="8" t="s">
        <v>11</v>
      </c>
      <c r="P4" s="82"/>
      <c r="Q4" s="8" t="s">
        <v>132</v>
      </c>
      <c r="R4" s="8" t="s">
        <v>0</v>
      </c>
      <c r="S4" s="18" t="s">
        <v>9</v>
      </c>
      <c r="T4" s="8" t="s">
        <v>11</v>
      </c>
      <c r="U4" s="63"/>
      <c r="V4" s="75" t="s">
        <v>34</v>
      </c>
      <c r="W4" s="75"/>
      <c r="X4" s="21"/>
    </row>
    <row r="5" spans="1:52" ht="14.45" customHeight="1" x14ac:dyDescent="0.15">
      <c r="A5" s="70"/>
      <c r="B5" s="6" t="s">
        <v>97</v>
      </c>
      <c r="C5" s="2">
        <v>2</v>
      </c>
      <c r="D5" s="2">
        <f>IF(E5,1,0)</f>
        <v>0</v>
      </c>
      <c r="E5" s="52"/>
      <c r="F5" s="73"/>
      <c r="G5" s="19" t="s">
        <v>3</v>
      </c>
      <c r="H5" s="5">
        <v>3</v>
      </c>
      <c r="I5" s="20">
        <f t="shared" ref="I5:I8" si="0">IF(J5,1,0)</f>
        <v>0</v>
      </c>
      <c r="J5" s="52"/>
      <c r="K5" s="78"/>
      <c r="L5" s="6" t="s">
        <v>32</v>
      </c>
      <c r="M5" s="2">
        <v>3</v>
      </c>
      <c r="N5" s="2">
        <f t="shared" ref="N5:N28" si="1">IF(O5,1,0)</f>
        <v>0</v>
      </c>
      <c r="O5" s="52"/>
      <c r="P5" s="82"/>
      <c r="Q5" s="6" t="s">
        <v>33</v>
      </c>
      <c r="R5" s="2">
        <v>3</v>
      </c>
      <c r="S5" s="2">
        <f>IF(T5,1,0)</f>
        <v>0</v>
      </c>
      <c r="T5" s="52"/>
      <c r="U5" s="63"/>
      <c r="V5" s="16">
        <v>981</v>
      </c>
      <c r="W5" s="17" t="s">
        <v>16</v>
      </c>
      <c r="X5" s="4"/>
      <c r="AW5" s="1">
        <f>(ISNUMBER(E5))*C5</f>
        <v>0</v>
      </c>
      <c r="AX5" s="1">
        <f>ISNUMBER(J5)*H5</f>
        <v>0</v>
      </c>
      <c r="AY5" s="1">
        <f>ISNUMBER(O5)*M5</f>
        <v>0</v>
      </c>
      <c r="AZ5" s="1">
        <f>ISNUMBER(T5)*R5</f>
        <v>0</v>
      </c>
    </row>
    <row r="6" spans="1:52" ht="14.45" customHeight="1" x14ac:dyDescent="0.15">
      <c r="A6" s="70"/>
      <c r="B6" s="6" t="s">
        <v>98</v>
      </c>
      <c r="C6" s="2">
        <v>2</v>
      </c>
      <c r="D6" s="2">
        <f t="shared" ref="D6:D15" si="2">IF(E6,1,0)</f>
        <v>0</v>
      </c>
      <c r="E6" s="52"/>
      <c r="F6" s="73"/>
      <c r="G6" s="6" t="s">
        <v>4</v>
      </c>
      <c r="H6" s="2">
        <v>3</v>
      </c>
      <c r="I6" s="7">
        <f t="shared" si="0"/>
        <v>0</v>
      </c>
      <c r="J6" s="52"/>
      <c r="K6" s="78"/>
      <c r="L6" s="6" t="s">
        <v>108</v>
      </c>
      <c r="M6" s="2">
        <v>2</v>
      </c>
      <c r="N6" s="2">
        <f t="shared" si="1"/>
        <v>0</v>
      </c>
      <c r="O6" s="52"/>
      <c r="P6" s="82"/>
      <c r="Q6" s="6" t="s">
        <v>8</v>
      </c>
      <c r="R6" s="2">
        <v>2</v>
      </c>
      <c r="S6" s="2">
        <f t="shared" ref="S6:S12" si="3">IF(T6,1,0)</f>
        <v>0</v>
      </c>
      <c r="T6" s="52"/>
      <c r="U6" s="63"/>
      <c r="V6" s="16">
        <v>982</v>
      </c>
      <c r="W6" s="17" t="s">
        <v>17</v>
      </c>
      <c r="X6" s="4"/>
      <c r="AW6" s="1">
        <f t="shared" ref="AW6:AW15" si="4">(ISNUMBER(E6))*C6</f>
        <v>0</v>
      </c>
      <c r="AX6" s="1">
        <f t="shared" ref="AX6:AX15" si="5">ISNUMBER(J6)*H6</f>
        <v>0</v>
      </c>
      <c r="AY6" s="1">
        <f t="shared" ref="AY6:AY29" si="6">ISNUMBER(O6)*M6</f>
        <v>0</v>
      </c>
      <c r="AZ6" s="1">
        <f t="shared" ref="AZ6:AZ13" si="7">ISNUMBER(T6)*R6</f>
        <v>0</v>
      </c>
    </row>
    <row r="7" spans="1:52" ht="14.45" customHeight="1" x14ac:dyDescent="0.15">
      <c r="A7" s="70"/>
      <c r="B7" s="6" t="s">
        <v>99</v>
      </c>
      <c r="C7" s="2">
        <v>2</v>
      </c>
      <c r="D7" s="2">
        <f t="shared" si="2"/>
        <v>0</v>
      </c>
      <c r="E7" s="52"/>
      <c r="F7" s="73"/>
      <c r="G7" s="6" t="s">
        <v>5</v>
      </c>
      <c r="H7" s="2">
        <v>3</v>
      </c>
      <c r="I7" s="7">
        <f t="shared" si="0"/>
        <v>0</v>
      </c>
      <c r="J7" s="52"/>
      <c r="K7" s="78"/>
      <c r="L7" s="6" t="s">
        <v>109</v>
      </c>
      <c r="M7" s="2">
        <v>1</v>
      </c>
      <c r="N7" s="2">
        <f t="shared" si="1"/>
        <v>0</v>
      </c>
      <c r="O7" s="52"/>
      <c r="P7" s="82"/>
      <c r="Q7" s="6" t="s">
        <v>133</v>
      </c>
      <c r="R7" s="2">
        <v>3</v>
      </c>
      <c r="S7" s="2">
        <f t="shared" si="3"/>
        <v>0</v>
      </c>
      <c r="T7" s="52"/>
      <c r="U7" s="63"/>
      <c r="V7" s="16">
        <v>983</v>
      </c>
      <c r="W7" s="17" t="s">
        <v>18</v>
      </c>
      <c r="X7" s="4"/>
      <c r="AW7" s="1">
        <f t="shared" si="4"/>
        <v>0</v>
      </c>
      <c r="AX7" s="1">
        <f t="shared" si="5"/>
        <v>0</v>
      </c>
      <c r="AY7" s="1">
        <f t="shared" si="6"/>
        <v>0</v>
      </c>
      <c r="AZ7" s="1">
        <f t="shared" si="7"/>
        <v>0</v>
      </c>
    </row>
    <row r="8" spans="1:52" ht="14.45" customHeight="1" x14ac:dyDescent="0.15">
      <c r="A8" s="70"/>
      <c r="B8" s="6" t="s">
        <v>100</v>
      </c>
      <c r="C8" s="2">
        <v>2</v>
      </c>
      <c r="D8" s="2">
        <f t="shared" si="2"/>
        <v>0</v>
      </c>
      <c r="E8" s="52"/>
      <c r="F8" s="73"/>
      <c r="G8" s="6" t="s">
        <v>6</v>
      </c>
      <c r="H8" s="2">
        <v>3</v>
      </c>
      <c r="I8" s="7">
        <f t="shared" si="0"/>
        <v>0</v>
      </c>
      <c r="J8" s="52"/>
      <c r="K8" s="78"/>
      <c r="L8" s="6" t="s">
        <v>110</v>
      </c>
      <c r="M8" s="2">
        <v>1</v>
      </c>
      <c r="N8" s="2">
        <f t="shared" si="1"/>
        <v>0</v>
      </c>
      <c r="O8" s="52"/>
      <c r="P8" s="82"/>
      <c r="Q8" s="6" t="s">
        <v>134</v>
      </c>
      <c r="R8" s="2">
        <v>3</v>
      </c>
      <c r="S8" s="2">
        <f t="shared" si="3"/>
        <v>0</v>
      </c>
      <c r="T8" s="52"/>
      <c r="U8" s="63"/>
      <c r="V8" s="16">
        <v>991</v>
      </c>
      <c r="W8" s="17" t="s">
        <v>19</v>
      </c>
      <c r="X8" s="4"/>
      <c r="AW8" s="1">
        <f t="shared" si="4"/>
        <v>0</v>
      </c>
      <c r="AX8" s="1">
        <f t="shared" si="5"/>
        <v>0</v>
      </c>
      <c r="AY8" s="1">
        <f t="shared" si="6"/>
        <v>0</v>
      </c>
      <c r="AZ8" s="1">
        <f t="shared" si="7"/>
        <v>0</v>
      </c>
    </row>
    <row r="9" spans="1:52" ht="14.45" customHeight="1" x14ac:dyDescent="0.15">
      <c r="A9" s="70"/>
      <c r="B9" s="6" t="s">
        <v>101</v>
      </c>
      <c r="C9" s="2">
        <v>2</v>
      </c>
      <c r="D9" s="2">
        <f t="shared" si="2"/>
        <v>0</v>
      </c>
      <c r="E9" s="52"/>
      <c r="F9" s="73"/>
      <c r="G9" s="6" t="s">
        <v>105</v>
      </c>
      <c r="H9" s="2">
        <v>3</v>
      </c>
      <c r="I9" s="7">
        <f t="shared" ref="I9:I15" si="8">IF(J9,1,0)</f>
        <v>0</v>
      </c>
      <c r="J9" s="52"/>
      <c r="K9" s="78"/>
      <c r="L9" s="6" t="s">
        <v>111</v>
      </c>
      <c r="M9" s="2">
        <v>3</v>
      </c>
      <c r="N9" s="2">
        <f t="shared" si="1"/>
        <v>0</v>
      </c>
      <c r="O9" s="52"/>
      <c r="P9" s="82"/>
      <c r="Q9" s="6" t="s">
        <v>135</v>
      </c>
      <c r="R9" s="2">
        <v>3</v>
      </c>
      <c r="S9" s="2">
        <f t="shared" si="3"/>
        <v>0</v>
      </c>
      <c r="T9" s="52"/>
      <c r="U9" s="63"/>
      <c r="V9" s="16">
        <v>992</v>
      </c>
      <c r="W9" s="17" t="s">
        <v>20</v>
      </c>
      <c r="X9" s="4"/>
      <c r="AW9" s="1">
        <f t="shared" si="4"/>
        <v>0</v>
      </c>
      <c r="AX9" s="1">
        <f t="shared" si="5"/>
        <v>0</v>
      </c>
      <c r="AY9" s="1">
        <f t="shared" si="6"/>
        <v>0</v>
      </c>
      <c r="AZ9" s="1">
        <f t="shared" si="7"/>
        <v>0</v>
      </c>
    </row>
    <row r="10" spans="1:52" ht="14.45" customHeight="1" x14ac:dyDescent="0.15">
      <c r="A10" s="70"/>
      <c r="B10" s="6" t="s">
        <v>102</v>
      </c>
      <c r="C10" s="2">
        <v>2</v>
      </c>
      <c r="D10" s="2">
        <f t="shared" si="2"/>
        <v>0</v>
      </c>
      <c r="E10" s="52"/>
      <c r="F10" s="73"/>
      <c r="G10" s="6" t="s">
        <v>31</v>
      </c>
      <c r="H10" s="2">
        <v>2</v>
      </c>
      <c r="I10" s="7">
        <f t="shared" si="8"/>
        <v>0</v>
      </c>
      <c r="J10" s="52"/>
      <c r="K10" s="78"/>
      <c r="L10" s="6" t="s">
        <v>112</v>
      </c>
      <c r="M10" s="2">
        <v>1</v>
      </c>
      <c r="N10" s="2">
        <f t="shared" si="1"/>
        <v>0</v>
      </c>
      <c r="O10" s="52"/>
      <c r="P10" s="82"/>
      <c r="Q10" s="6" t="s">
        <v>136</v>
      </c>
      <c r="R10" s="2">
        <v>3</v>
      </c>
      <c r="S10" s="2">
        <f t="shared" si="3"/>
        <v>0</v>
      </c>
      <c r="T10" s="52"/>
      <c r="U10" s="63"/>
      <c r="V10" s="16">
        <v>993</v>
      </c>
      <c r="W10" s="17" t="s">
        <v>21</v>
      </c>
      <c r="X10" s="4"/>
      <c r="AW10" s="1">
        <f t="shared" si="4"/>
        <v>0</v>
      </c>
      <c r="AX10" s="1">
        <f t="shared" si="5"/>
        <v>0</v>
      </c>
      <c r="AY10" s="1">
        <f t="shared" si="6"/>
        <v>0</v>
      </c>
      <c r="AZ10" s="1">
        <f t="shared" si="7"/>
        <v>0</v>
      </c>
    </row>
    <row r="11" spans="1:52" ht="14.45" customHeight="1" x14ac:dyDescent="0.15">
      <c r="A11" s="70"/>
      <c r="B11" s="6" t="s">
        <v>1</v>
      </c>
      <c r="C11" s="2">
        <v>3</v>
      </c>
      <c r="D11" s="2">
        <f t="shared" si="2"/>
        <v>0</v>
      </c>
      <c r="E11" s="52"/>
      <c r="F11" s="73"/>
      <c r="G11" s="6" t="s">
        <v>7</v>
      </c>
      <c r="H11" s="2">
        <v>3</v>
      </c>
      <c r="I11" s="7">
        <f t="shared" si="8"/>
        <v>0</v>
      </c>
      <c r="J11" s="52"/>
      <c r="K11" s="78"/>
      <c r="L11" s="6" t="s">
        <v>113</v>
      </c>
      <c r="M11" s="2">
        <v>3</v>
      </c>
      <c r="N11" s="2">
        <f t="shared" si="1"/>
        <v>0</v>
      </c>
      <c r="O11" s="52"/>
      <c r="P11" s="82"/>
      <c r="Q11" s="6" t="s">
        <v>137</v>
      </c>
      <c r="R11" s="2">
        <v>1</v>
      </c>
      <c r="S11" s="2">
        <f t="shared" si="3"/>
        <v>0</v>
      </c>
      <c r="T11" s="52"/>
      <c r="U11" s="63"/>
      <c r="V11" s="16">
        <v>1</v>
      </c>
      <c r="W11" s="17" t="s">
        <v>22</v>
      </c>
      <c r="X11" s="4"/>
      <c r="AW11" s="1">
        <f t="shared" si="4"/>
        <v>0</v>
      </c>
      <c r="AX11" s="1">
        <f t="shared" si="5"/>
        <v>0</v>
      </c>
      <c r="AY11" s="1">
        <f t="shared" si="6"/>
        <v>0</v>
      </c>
      <c r="AZ11" s="1">
        <f t="shared" si="7"/>
        <v>0</v>
      </c>
    </row>
    <row r="12" spans="1:52" ht="14.45" customHeight="1" x14ac:dyDescent="0.15">
      <c r="A12" s="70"/>
      <c r="B12" s="6" t="s">
        <v>2</v>
      </c>
      <c r="C12" s="2">
        <v>3</v>
      </c>
      <c r="D12" s="2">
        <f t="shared" si="2"/>
        <v>0</v>
      </c>
      <c r="E12" s="52"/>
      <c r="F12" s="73"/>
      <c r="G12" s="6" t="s">
        <v>30</v>
      </c>
      <c r="H12" s="2">
        <v>3</v>
      </c>
      <c r="I12" s="7">
        <f t="shared" si="8"/>
        <v>0</v>
      </c>
      <c r="J12" s="52"/>
      <c r="K12" s="78"/>
      <c r="L12" s="6" t="s">
        <v>114</v>
      </c>
      <c r="M12" s="2">
        <v>2</v>
      </c>
      <c r="N12" s="2">
        <f t="shared" si="1"/>
        <v>0</v>
      </c>
      <c r="O12" s="52"/>
      <c r="P12" s="82"/>
      <c r="Q12" s="6" t="s">
        <v>138</v>
      </c>
      <c r="R12" s="2">
        <v>1</v>
      </c>
      <c r="S12" s="2">
        <f t="shared" si="3"/>
        <v>0</v>
      </c>
      <c r="T12" s="52"/>
      <c r="U12" s="63"/>
      <c r="V12" s="16">
        <v>2</v>
      </c>
      <c r="W12" s="17" t="s">
        <v>23</v>
      </c>
      <c r="X12" s="4"/>
      <c r="AW12" s="1">
        <f t="shared" si="4"/>
        <v>0</v>
      </c>
      <c r="AX12" s="1">
        <f t="shared" si="5"/>
        <v>0</v>
      </c>
      <c r="AY12" s="1">
        <f t="shared" si="6"/>
        <v>0</v>
      </c>
      <c r="AZ12" s="1">
        <f t="shared" si="7"/>
        <v>0</v>
      </c>
    </row>
    <row r="13" spans="1:52" ht="14.45" customHeight="1" x14ac:dyDescent="0.15">
      <c r="A13" s="70"/>
      <c r="B13" s="6" t="s">
        <v>15</v>
      </c>
      <c r="C13" s="2">
        <v>1</v>
      </c>
      <c r="D13" s="2">
        <f t="shared" si="2"/>
        <v>0</v>
      </c>
      <c r="E13" s="52"/>
      <c r="F13" s="73"/>
      <c r="G13" s="6" t="s">
        <v>106</v>
      </c>
      <c r="H13" s="2">
        <v>1</v>
      </c>
      <c r="I13" s="7">
        <f t="shared" si="8"/>
        <v>0</v>
      </c>
      <c r="J13" s="52"/>
      <c r="K13" s="79"/>
      <c r="L13" s="6" t="s">
        <v>115</v>
      </c>
      <c r="M13" s="2">
        <v>3</v>
      </c>
      <c r="N13" s="2">
        <f t="shared" si="1"/>
        <v>0</v>
      </c>
      <c r="O13" s="52"/>
      <c r="P13" s="82"/>
      <c r="Q13" s="6" t="s">
        <v>139</v>
      </c>
      <c r="R13" s="2">
        <v>1</v>
      </c>
      <c r="S13" s="2">
        <f t="shared" ref="S13" si="9">IF(T13,1,0)</f>
        <v>0</v>
      </c>
      <c r="T13" s="52"/>
      <c r="U13" s="63"/>
      <c r="V13" s="16">
        <v>3</v>
      </c>
      <c r="W13" s="17" t="s">
        <v>24</v>
      </c>
      <c r="X13" s="4"/>
      <c r="AW13" s="1">
        <f t="shared" si="4"/>
        <v>0</v>
      </c>
      <c r="AX13" s="1">
        <f t="shared" si="5"/>
        <v>0</v>
      </c>
      <c r="AY13" s="1">
        <f t="shared" si="6"/>
        <v>0</v>
      </c>
      <c r="AZ13" s="1">
        <f t="shared" si="7"/>
        <v>0</v>
      </c>
    </row>
    <row r="14" spans="1:52" ht="14.45" customHeight="1" x14ac:dyDescent="0.15">
      <c r="A14" s="70"/>
      <c r="B14" s="6" t="s">
        <v>14</v>
      </c>
      <c r="C14" s="2">
        <v>1</v>
      </c>
      <c r="D14" s="2">
        <f t="shared" si="2"/>
        <v>0</v>
      </c>
      <c r="E14" s="52"/>
      <c r="F14" s="73"/>
      <c r="G14" s="6" t="s">
        <v>29</v>
      </c>
      <c r="H14" s="2">
        <v>1</v>
      </c>
      <c r="I14" s="7">
        <f t="shared" si="8"/>
        <v>0</v>
      </c>
      <c r="J14" s="52"/>
      <c r="K14" s="23"/>
      <c r="L14" s="6" t="s">
        <v>116</v>
      </c>
      <c r="M14" s="2">
        <v>3</v>
      </c>
      <c r="N14" s="2">
        <f t="shared" si="1"/>
        <v>0</v>
      </c>
      <c r="O14" s="52"/>
      <c r="P14" s="82"/>
      <c r="Q14" s="28"/>
      <c r="R14" s="28"/>
      <c r="S14" s="28"/>
      <c r="T14" s="28"/>
      <c r="U14" s="63"/>
      <c r="V14" s="16">
        <v>11</v>
      </c>
      <c r="W14" s="17" t="s">
        <v>25</v>
      </c>
      <c r="X14" s="4"/>
      <c r="AW14" s="1">
        <f t="shared" si="4"/>
        <v>0</v>
      </c>
      <c r="AX14" s="1">
        <f t="shared" si="5"/>
        <v>0</v>
      </c>
      <c r="AY14" s="1">
        <f t="shared" si="6"/>
        <v>0</v>
      </c>
    </row>
    <row r="15" spans="1:52" ht="14.45" customHeight="1" x14ac:dyDescent="0.15">
      <c r="A15" s="71"/>
      <c r="B15" s="6" t="s">
        <v>103</v>
      </c>
      <c r="C15" s="2">
        <v>2</v>
      </c>
      <c r="D15" s="2">
        <f t="shared" si="2"/>
        <v>0</v>
      </c>
      <c r="E15" s="52"/>
      <c r="F15" s="73"/>
      <c r="G15" s="6" t="s">
        <v>28</v>
      </c>
      <c r="H15" s="2">
        <v>1</v>
      </c>
      <c r="I15" s="6">
        <f t="shared" si="8"/>
        <v>0</v>
      </c>
      <c r="J15" s="52"/>
      <c r="K15" s="23"/>
      <c r="L15" s="6" t="s">
        <v>117</v>
      </c>
      <c r="M15" s="2">
        <v>3</v>
      </c>
      <c r="N15" s="2">
        <f t="shared" si="1"/>
        <v>0</v>
      </c>
      <c r="O15" s="52"/>
      <c r="P15" s="82"/>
      <c r="Q15" s="8" t="s">
        <v>145</v>
      </c>
      <c r="R15" s="8" t="s">
        <v>0</v>
      </c>
      <c r="S15" s="18" t="s">
        <v>9</v>
      </c>
      <c r="T15" s="8" t="s">
        <v>11</v>
      </c>
      <c r="U15" s="63"/>
      <c r="V15" s="16">
        <v>12</v>
      </c>
      <c r="W15" s="17" t="s">
        <v>26</v>
      </c>
      <c r="X15" s="4"/>
      <c r="AW15" s="1">
        <f t="shared" si="4"/>
        <v>0</v>
      </c>
      <c r="AX15" s="1">
        <f t="shared" si="5"/>
        <v>0</v>
      </c>
      <c r="AY15" s="1">
        <f t="shared" si="6"/>
        <v>0</v>
      </c>
    </row>
    <row r="16" spans="1:52" ht="14.45" customHeight="1" x14ac:dyDescent="0.15">
      <c r="A16" s="49"/>
      <c r="B16" s="49"/>
      <c r="C16" s="49"/>
      <c r="D16" s="49"/>
      <c r="E16" s="49"/>
      <c r="F16" s="73"/>
      <c r="G16" s="49"/>
      <c r="H16" s="50"/>
      <c r="I16" s="49"/>
      <c r="J16" s="49"/>
      <c r="K16" s="23"/>
      <c r="L16" s="6" t="s">
        <v>118</v>
      </c>
      <c r="M16" s="2">
        <v>2</v>
      </c>
      <c r="N16" s="2">
        <f t="shared" si="1"/>
        <v>0</v>
      </c>
      <c r="O16" s="52"/>
      <c r="P16" s="82"/>
      <c r="Q16" s="6" t="s">
        <v>140</v>
      </c>
      <c r="R16" s="2">
        <v>3</v>
      </c>
      <c r="S16" s="2">
        <f>IF(T16,1,0)</f>
        <v>0</v>
      </c>
      <c r="T16" s="52"/>
      <c r="U16" s="63"/>
      <c r="V16" s="16">
        <v>13</v>
      </c>
      <c r="W16" s="17" t="s">
        <v>27</v>
      </c>
      <c r="X16" s="4"/>
      <c r="AY16" s="1">
        <f t="shared" si="6"/>
        <v>0</v>
      </c>
      <c r="AZ16" s="1">
        <f>ISNUMBER(T16)*R16</f>
        <v>0</v>
      </c>
    </row>
    <row r="17" spans="1:86" ht="14.45" customHeight="1" x14ac:dyDescent="0.15">
      <c r="A17" s="49"/>
      <c r="B17" s="15"/>
      <c r="C17" s="15"/>
      <c r="D17" s="15"/>
      <c r="E17" s="15"/>
      <c r="F17" s="73"/>
      <c r="G17" s="50"/>
      <c r="I17" s="50"/>
      <c r="J17" s="50"/>
      <c r="K17" s="23"/>
      <c r="L17" s="6" t="s">
        <v>119</v>
      </c>
      <c r="M17" s="2">
        <v>2</v>
      </c>
      <c r="N17" s="2">
        <f t="shared" si="1"/>
        <v>0</v>
      </c>
      <c r="O17" s="52"/>
      <c r="P17" s="82"/>
      <c r="Q17" s="6" t="s">
        <v>141</v>
      </c>
      <c r="R17" s="2">
        <v>3</v>
      </c>
      <c r="S17" s="2">
        <f t="shared" ref="S17:S21" si="10">IF(T17,1,0)</f>
        <v>0</v>
      </c>
      <c r="T17" s="52"/>
      <c r="U17" s="63"/>
      <c r="V17" s="16">
        <v>21</v>
      </c>
      <c r="W17" s="17" t="s">
        <v>35</v>
      </c>
      <c r="X17" s="4"/>
      <c r="AY17" s="1">
        <f t="shared" si="6"/>
        <v>0</v>
      </c>
      <c r="AZ17" s="1">
        <f t="shared" ref="AZ17:AZ20" si="11">ISNUMBER(T17)*R17</f>
        <v>0</v>
      </c>
    </row>
    <row r="18" spans="1:86" x14ac:dyDescent="0.15">
      <c r="A18" s="50"/>
      <c r="B18" s="12" t="s">
        <v>10</v>
      </c>
      <c r="C18" s="13" t="s">
        <v>12</v>
      </c>
      <c r="D18" s="13"/>
      <c r="E18" s="76" t="s">
        <v>9</v>
      </c>
      <c r="F18" s="76"/>
      <c r="G18" s="48" t="s">
        <v>13</v>
      </c>
      <c r="H18" s="15"/>
      <c r="I18" s="15"/>
      <c r="J18" s="15"/>
      <c r="K18" s="51"/>
      <c r="L18" s="6" t="s">
        <v>120</v>
      </c>
      <c r="M18" s="2">
        <v>2</v>
      </c>
      <c r="N18" s="2">
        <f t="shared" si="1"/>
        <v>0</v>
      </c>
      <c r="O18" s="52"/>
      <c r="P18" s="82"/>
      <c r="Q18" s="6" t="s">
        <v>142</v>
      </c>
      <c r="R18" s="2">
        <v>3</v>
      </c>
      <c r="S18" s="2">
        <f t="shared" si="10"/>
        <v>0</v>
      </c>
      <c r="T18" s="52"/>
      <c r="U18" s="63"/>
      <c r="V18" s="16">
        <v>22</v>
      </c>
      <c r="W18" s="17" t="s">
        <v>36</v>
      </c>
      <c r="X18" s="4"/>
      <c r="AY18" s="1">
        <f t="shared" si="6"/>
        <v>0</v>
      </c>
      <c r="AZ18" s="1">
        <f t="shared" si="11"/>
        <v>0</v>
      </c>
    </row>
    <row r="19" spans="1:86" x14ac:dyDescent="0.15">
      <c r="A19" s="50"/>
      <c r="B19" s="9" t="str">
        <f>B4</f>
        <v>دروس عمومی (۲۲ واحد)</v>
      </c>
      <c r="C19" s="10">
        <v>22</v>
      </c>
      <c r="D19" s="10"/>
      <c r="E19" s="80">
        <f>SUM(AW5:AW15)</f>
        <v>0</v>
      </c>
      <c r="F19" s="81"/>
      <c r="G19" s="11">
        <f xml:space="preserve"> IF(C19-E19&gt;0, C19-E19, 0)</f>
        <v>22</v>
      </c>
      <c r="H19" s="15"/>
      <c r="I19" s="15"/>
      <c r="J19" s="15"/>
      <c r="K19" s="47"/>
      <c r="L19" s="6" t="s">
        <v>121</v>
      </c>
      <c r="M19" s="2">
        <v>2</v>
      </c>
      <c r="N19" s="2">
        <f t="shared" si="1"/>
        <v>0</v>
      </c>
      <c r="O19" s="52"/>
      <c r="P19" s="82"/>
      <c r="Q19" s="6" t="s">
        <v>143</v>
      </c>
      <c r="R19" s="2">
        <v>3</v>
      </c>
      <c r="S19" s="2">
        <f t="shared" si="10"/>
        <v>0</v>
      </c>
      <c r="T19" s="52"/>
      <c r="U19" s="63"/>
      <c r="V19" s="16">
        <v>23</v>
      </c>
      <c r="W19" s="17" t="s">
        <v>37</v>
      </c>
      <c r="X19" s="4"/>
      <c r="AY19" s="1">
        <f t="shared" si="6"/>
        <v>0</v>
      </c>
      <c r="AZ19" s="1">
        <f t="shared" si="11"/>
        <v>0</v>
      </c>
    </row>
    <row r="20" spans="1:86" x14ac:dyDescent="0.15">
      <c r="A20" s="50"/>
      <c r="B20" s="9" t="str">
        <f>G4</f>
        <v>دروس پایه (26 واحد)</v>
      </c>
      <c r="C20" s="10">
        <v>26</v>
      </c>
      <c r="D20" s="10"/>
      <c r="E20" s="80">
        <f>SUM(AX5:AX15)</f>
        <v>0</v>
      </c>
      <c r="F20" s="81"/>
      <c r="G20" s="10">
        <f>IF(C20-E20&gt;0, C20-E20, 0)</f>
        <v>26</v>
      </c>
      <c r="H20" s="15"/>
      <c r="I20" s="15"/>
      <c r="J20" s="15"/>
      <c r="K20" s="47"/>
      <c r="L20" s="6" t="s">
        <v>122</v>
      </c>
      <c r="M20" s="2">
        <v>3</v>
      </c>
      <c r="N20" s="2">
        <f t="shared" si="1"/>
        <v>0</v>
      </c>
      <c r="O20" s="52"/>
      <c r="P20" s="82"/>
      <c r="Q20" s="6" t="s">
        <v>144</v>
      </c>
      <c r="R20" s="2">
        <v>3</v>
      </c>
      <c r="S20" s="2">
        <f t="shared" si="10"/>
        <v>0</v>
      </c>
      <c r="T20" s="52"/>
      <c r="U20" s="63"/>
      <c r="V20" s="16">
        <v>31</v>
      </c>
      <c r="W20" s="17" t="s">
        <v>38</v>
      </c>
      <c r="X20" s="4"/>
      <c r="AY20" s="1">
        <f t="shared" si="6"/>
        <v>0</v>
      </c>
      <c r="AZ20" s="1">
        <f t="shared" si="11"/>
        <v>0</v>
      </c>
    </row>
    <row r="21" spans="1:86" x14ac:dyDescent="0.15">
      <c r="A21" s="50"/>
      <c r="B21" s="9" t="str">
        <f>L4</f>
        <v>دروس اصلی (51 واحد)</v>
      </c>
      <c r="C21" s="10">
        <v>51</v>
      </c>
      <c r="D21" s="10"/>
      <c r="E21" s="80">
        <f>SUM(AY5:AY29)</f>
        <v>0</v>
      </c>
      <c r="F21" s="81"/>
      <c r="G21" s="10">
        <f>IF(C21-E21&gt;0, C21-E21, 0)</f>
        <v>51</v>
      </c>
      <c r="H21" s="15"/>
      <c r="I21" s="15"/>
      <c r="J21" s="15"/>
      <c r="K21" s="47"/>
      <c r="L21" s="6" t="s">
        <v>123</v>
      </c>
      <c r="M21" s="2">
        <v>3</v>
      </c>
      <c r="N21" s="2">
        <f t="shared" si="1"/>
        <v>0</v>
      </c>
      <c r="O21" s="52"/>
      <c r="P21" s="82"/>
      <c r="Q21" s="49"/>
      <c r="R21" s="49"/>
      <c r="S21" s="49">
        <f t="shared" si="10"/>
        <v>0</v>
      </c>
      <c r="T21" s="49"/>
      <c r="U21" s="63"/>
      <c r="V21" s="16">
        <v>32</v>
      </c>
      <c r="W21" s="17" t="s">
        <v>39</v>
      </c>
      <c r="X21" s="4"/>
      <c r="AY21" s="1">
        <f t="shared" si="6"/>
        <v>0</v>
      </c>
    </row>
    <row r="22" spans="1:86" x14ac:dyDescent="0.15">
      <c r="A22" s="50"/>
      <c r="B22" s="9" t="s">
        <v>132</v>
      </c>
      <c r="C22" s="10">
        <v>20</v>
      </c>
      <c r="D22" s="10"/>
      <c r="E22" s="80">
        <f>SUM(AZ5:AZ13)</f>
        <v>0</v>
      </c>
      <c r="F22" s="81"/>
      <c r="G22" s="10">
        <f>IF(C22-E22&gt;0, C22-E22, 0)</f>
        <v>20</v>
      </c>
      <c r="H22" s="15"/>
      <c r="I22" s="15"/>
      <c r="J22" s="15"/>
      <c r="K22" s="47"/>
      <c r="L22" s="6" t="s">
        <v>124</v>
      </c>
      <c r="M22" s="2">
        <v>3</v>
      </c>
      <c r="N22" s="2">
        <f t="shared" si="1"/>
        <v>0</v>
      </c>
      <c r="O22" s="52"/>
      <c r="P22" s="82"/>
      <c r="Q22" s="8" t="s">
        <v>146</v>
      </c>
      <c r="R22" s="8" t="s">
        <v>0</v>
      </c>
      <c r="S22" s="18" t="s">
        <v>9</v>
      </c>
      <c r="T22" s="8" t="s">
        <v>11</v>
      </c>
      <c r="U22" s="64"/>
      <c r="V22" s="16">
        <v>33</v>
      </c>
      <c r="W22" s="17" t="s">
        <v>40</v>
      </c>
      <c r="X22" s="4"/>
      <c r="AY22" s="1">
        <f t="shared" si="6"/>
        <v>0</v>
      </c>
      <c r="AZ22" s="1">
        <f>ISNUMBER(T23)*R23</f>
        <v>0</v>
      </c>
    </row>
    <row r="23" spans="1:86" x14ac:dyDescent="0.15">
      <c r="A23" s="50"/>
      <c r="B23" s="9" t="s">
        <v>145</v>
      </c>
      <c r="C23" s="10">
        <v>12</v>
      </c>
      <c r="D23" s="9"/>
      <c r="E23" s="80">
        <f>SUM(AZ16:AZ20)</f>
        <v>0</v>
      </c>
      <c r="F23" s="81"/>
      <c r="G23" s="10">
        <f>IF(C23-E23&gt;0, C23-E23, 0)</f>
        <v>12</v>
      </c>
      <c r="H23" s="15"/>
      <c r="I23" s="15"/>
      <c r="J23" s="15"/>
      <c r="K23" s="47"/>
      <c r="L23" s="6" t="s">
        <v>125</v>
      </c>
      <c r="M23" s="2">
        <v>3</v>
      </c>
      <c r="N23" s="2">
        <f t="shared" si="1"/>
        <v>0</v>
      </c>
      <c r="O23" s="52"/>
      <c r="P23" s="82"/>
      <c r="Q23" s="6" t="s">
        <v>147</v>
      </c>
      <c r="R23" s="2">
        <v>3</v>
      </c>
      <c r="S23" s="2">
        <f>IF(T23,1,0)</f>
        <v>0</v>
      </c>
      <c r="T23" s="52"/>
      <c r="U23" s="63"/>
      <c r="V23" s="16">
        <v>41</v>
      </c>
      <c r="W23" s="17" t="s">
        <v>41</v>
      </c>
      <c r="AY23" s="1">
        <f t="shared" si="6"/>
        <v>0</v>
      </c>
      <c r="AZ23" s="1">
        <f t="shared" ref="AZ23:AZ31" si="12">ISNUMBER(T24)*R24</f>
        <v>0</v>
      </c>
    </row>
    <row r="24" spans="1:86" x14ac:dyDescent="0.15">
      <c r="A24" s="50"/>
      <c r="B24" s="9" t="s">
        <v>146</v>
      </c>
      <c r="C24" s="10">
        <v>9</v>
      </c>
      <c r="D24" s="9"/>
      <c r="E24" s="80">
        <f>SUM(AZ22:AZ31)</f>
        <v>0</v>
      </c>
      <c r="F24" s="81"/>
      <c r="G24" s="10">
        <f>IF(C24-E24&gt;0, C24-E24, 0)</f>
        <v>9</v>
      </c>
      <c r="H24" s="15"/>
      <c r="I24" s="15"/>
      <c r="J24" s="15"/>
      <c r="K24" s="47"/>
      <c r="L24" s="6" t="s">
        <v>126</v>
      </c>
      <c r="M24" s="2">
        <v>1</v>
      </c>
      <c r="N24" s="2">
        <f t="shared" si="1"/>
        <v>0</v>
      </c>
      <c r="O24" s="52"/>
      <c r="P24" s="82"/>
      <c r="Q24" s="6" t="s">
        <v>148</v>
      </c>
      <c r="R24" s="2">
        <v>3</v>
      </c>
      <c r="S24" s="2">
        <f t="shared" ref="S24:S27" si="13">IF(T24,1,0)</f>
        <v>0</v>
      </c>
      <c r="T24" s="52"/>
      <c r="U24" s="63"/>
      <c r="V24" s="16">
        <v>42</v>
      </c>
      <c r="W24" s="17" t="s">
        <v>42</v>
      </c>
      <c r="AY24" s="1">
        <f t="shared" si="6"/>
        <v>0</v>
      </c>
      <c r="AZ24" s="1">
        <f t="shared" si="12"/>
        <v>0</v>
      </c>
    </row>
    <row r="25" spans="1:86" ht="14.45" customHeight="1" x14ac:dyDescent="0.15">
      <c r="A25" s="50"/>
      <c r="B25" s="53" t="s">
        <v>158</v>
      </c>
      <c r="C25" s="54">
        <f>SUM(C19:C24)</f>
        <v>140</v>
      </c>
      <c r="D25" s="54"/>
      <c r="E25" s="83">
        <f>SUM(E19:F24)</f>
        <v>0</v>
      </c>
      <c r="F25" s="83"/>
      <c r="G25" s="54">
        <f>SUM(G19:G24)</f>
        <v>140</v>
      </c>
      <c r="H25" s="15"/>
      <c r="I25" s="15"/>
      <c r="J25" s="15"/>
      <c r="K25" s="47"/>
      <c r="L25" s="6" t="s">
        <v>127</v>
      </c>
      <c r="M25" s="2">
        <v>1</v>
      </c>
      <c r="N25" s="2">
        <f t="shared" si="1"/>
        <v>0</v>
      </c>
      <c r="O25" s="52"/>
      <c r="P25" s="82"/>
      <c r="Q25" s="6" t="s">
        <v>149</v>
      </c>
      <c r="R25" s="2">
        <v>3</v>
      </c>
      <c r="S25" s="2">
        <f t="shared" si="13"/>
        <v>0</v>
      </c>
      <c r="T25" s="52"/>
      <c r="U25" s="63"/>
      <c r="V25" s="16">
        <v>43</v>
      </c>
      <c r="W25" s="17" t="s">
        <v>43</v>
      </c>
      <c r="AY25" s="1">
        <f t="shared" si="6"/>
        <v>0</v>
      </c>
      <c r="AZ25" s="1">
        <f t="shared" si="12"/>
        <v>0</v>
      </c>
    </row>
    <row r="26" spans="1:86" ht="14.45" customHeight="1" x14ac:dyDescent="0.15">
      <c r="A26" s="50"/>
      <c r="B26" s="50"/>
      <c r="C26" s="50"/>
      <c r="D26" s="50"/>
      <c r="E26" s="50"/>
      <c r="F26" s="50"/>
      <c r="G26" s="50"/>
      <c r="H26" s="50"/>
      <c r="I26" s="50"/>
      <c r="J26" s="50"/>
      <c r="K26" s="49"/>
      <c r="L26" s="6" t="s">
        <v>128</v>
      </c>
      <c r="M26" s="2">
        <v>1</v>
      </c>
      <c r="N26" s="2">
        <f t="shared" si="1"/>
        <v>0</v>
      </c>
      <c r="O26" s="52"/>
      <c r="P26" s="82"/>
      <c r="Q26" s="6" t="s">
        <v>150</v>
      </c>
      <c r="R26" s="2">
        <v>3</v>
      </c>
      <c r="S26" s="2">
        <f t="shared" si="13"/>
        <v>0</v>
      </c>
      <c r="T26" s="52"/>
      <c r="U26" s="64"/>
      <c r="V26" s="16">
        <v>51</v>
      </c>
      <c r="W26" s="17" t="s">
        <v>44</v>
      </c>
      <c r="AY26" s="1">
        <f>ISNUMBER(O26)*M26</f>
        <v>0</v>
      </c>
      <c r="AZ26" s="1">
        <f t="shared" si="12"/>
        <v>0</v>
      </c>
    </row>
    <row r="27" spans="1:86" ht="14.45" customHeight="1" x14ac:dyDescent="0.15">
      <c r="A27" s="50"/>
      <c r="B27" s="50"/>
      <c r="C27" s="50"/>
      <c r="D27" s="50"/>
      <c r="E27" s="50"/>
      <c r="F27" s="50"/>
      <c r="G27" s="50"/>
      <c r="H27" s="49"/>
      <c r="I27" s="49"/>
      <c r="J27" s="49"/>
      <c r="K27" s="49"/>
      <c r="L27" s="6" t="s">
        <v>129</v>
      </c>
      <c r="M27" s="2">
        <v>1</v>
      </c>
      <c r="N27" s="2">
        <f t="shared" si="1"/>
        <v>0</v>
      </c>
      <c r="O27" s="52"/>
      <c r="P27" s="82"/>
      <c r="Q27" s="6" t="s">
        <v>151</v>
      </c>
      <c r="R27" s="2">
        <v>3</v>
      </c>
      <c r="S27" s="2">
        <f t="shared" si="13"/>
        <v>0</v>
      </c>
      <c r="T27" s="52"/>
      <c r="U27" s="64"/>
      <c r="V27" s="16">
        <v>52</v>
      </c>
      <c r="W27" s="17" t="s">
        <v>45</v>
      </c>
      <c r="AY27" s="1">
        <f t="shared" si="6"/>
        <v>0</v>
      </c>
      <c r="AZ27" s="1">
        <f t="shared" si="12"/>
        <v>0</v>
      </c>
    </row>
    <row r="28" spans="1:86" ht="14.45" customHeight="1" x14ac:dyDescent="0.15">
      <c r="A28" s="50"/>
      <c r="B28" s="50"/>
      <c r="C28" s="50"/>
      <c r="D28" s="50"/>
      <c r="E28" s="50"/>
      <c r="F28" s="50"/>
      <c r="G28" s="50"/>
      <c r="H28" s="49"/>
      <c r="I28" s="49"/>
      <c r="J28" s="49"/>
      <c r="K28" s="49"/>
      <c r="L28" s="6" t="s">
        <v>130</v>
      </c>
      <c r="M28" s="14">
        <v>1</v>
      </c>
      <c r="N28" s="14">
        <f t="shared" si="1"/>
        <v>0</v>
      </c>
      <c r="O28" s="52"/>
      <c r="P28" s="82"/>
      <c r="Q28" s="6" t="s">
        <v>152</v>
      </c>
      <c r="R28" s="2">
        <v>3</v>
      </c>
      <c r="S28" s="2">
        <f t="shared" ref="S28" si="14">IF(T28,1,0)</f>
        <v>0</v>
      </c>
      <c r="T28" s="52"/>
      <c r="U28" s="65"/>
      <c r="V28" s="16">
        <v>53</v>
      </c>
      <c r="W28" s="17" t="s">
        <v>46</v>
      </c>
      <c r="AY28" s="1">
        <f t="shared" si="6"/>
        <v>0</v>
      </c>
      <c r="AZ28" s="1">
        <f t="shared" si="12"/>
        <v>0</v>
      </c>
    </row>
    <row r="29" spans="1:86" ht="14.25" customHeight="1" x14ac:dyDescent="0.15">
      <c r="A29" s="26"/>
      <c r="B29" s="26"/>
      <c r="C29" s="26"/>
      <c r="D29" s="26"/>
      <c r="E29" s="26"/>
      <c r="F29" s="26"/>
      <c r="G29" s="26"/>
      <c r="H29" s="26"/>
      <c r="I29" s="26"/>
      <c r="J29" s="26"/>
      <c r="K29" s="26"/>
      <c r="L29" s="6" t="s">
        <v>131</v>
      </c>
      <c r="M29" s="2">
        <v>1</v>
      </c>
      <c r="N29" s="14">
        <f t="shared" ref="N29" si="15">IF(O29,1,0)</f>
        <v>0</v>
      </c>
      <c r="O29" s="52"/>
      <c r="P29" s="24"/>
      <c r="Q29" s="6" t="s">
        <v>153</v>
      </c>
      <c r="R29" s="2">
        <v>3</v>
      </c>
      <c r="S29" s="2">
        <f t="shared" ref="S29" si="16">IF(T29,1,0)</f>
        <v>0</v>
      </c>
      <c r="T29" s="52"/>
      <c r="U29" s="24"/>
      <c r="V29" s="24"/>
      <c r="W29" s="24"/>
      <c r="X29" s="25"/>
      <c r="AY29" s="1">
        <f t="shared" si="6"/>
        <v>0</v>
      </c>
      <c r="AZ29" s="1">
        <f t="shared" si="12"/>
        <v>0</v>
      </c>
    </row>
    <row r="30" spans="1:86" s="3" customFormat="1" ht="14.25" customHeight="1" x14ac:dyDescent="0.15">
      <c r="A30" s="26"/>
      <c r="B30" s="59" t="s">
        <v>157</v>
      </c>
      <c r="C30" s="59"/>
      <c r="D30" s="59"/>
      <c r="E30" s="59"/>
      <c r="F30" s="59"/>
      <c r="G30" s="59"/>
      <c r="H30" s="60"/>
      <c r="I30" s="26"/>
      <c r="J30" s="26"/>
      <c r="K30" s="26"/>
      <c r="L30" s="26"/>
      <c r="M30" s="26"/>
      <c r="N30" s="26"/>
      <c r="O30" s="26"/>
      <c r="P30" s="26"/>
      <c r="Q30" s="6" t="s">
        <v>154</v>
      </c>
      <c r="R30" s="2">
        <v>3</v>
      </c>
      <c r="S30" s="2">
        <f t="shared" ref="S30" si="17">IF(T30,1,0)</f>
        <v>0</v>
      </c>
      <c r="T30" s="52"/>
      <c r="U30" s="26"/>
      <c r="V30" s="26"/>
      <c r="W30" s="26"/>
      <c r="X30" s="27"/>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1"/>
      <c r="AW30" s="1"/>
      <c r="AX30" s="1"/>
      <c r="AY30" s="1"/>
      <c r="AZ30" s="1">
        <f>ISNUMBER(T31)*R31</f>
        <v>0</v>
      </c>
      <c r="BA30" s="1"/>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row>
    <row r="31" spans="1:86" ht="14.25" customHeight="1" x14ac:dyDescent="0.15">
      <c r="A31" s="26"/>
      <c r="B31" s="59"/>
      <c r="C31" s="59"/>
      <c r="D31" s="59"/>
      <c r="E31" s="59"/>
      <c r="F31" s="59"/>
      <c r="G31" s="59"/>
      <c r="H31" s="60"/>
      <c r="I31" s="26"/>
      <c r="J31" s="26"/>
      <c r="K31" s="26"/>
      <c r="L31" s="26"/>
      <c r="M31" s="26"/>
      <c r="N31" s="26"/>
      <c r="O31" s="26"/>
      <c r="P31" s="26"/>
      <c r="Q31" s="6" t="s">
        <v>155</v>
      </c>
      <c r="R31" s="2">
        <v>3</v>
      </c>
      <c r="S31" s="2">
        <f t="shared" ref="S31" si="18">IF(T31,1,0)</f>
        <v>0</v>
      </c>
      <c r="T31" s="52"/>
      <c r="U31" s="26"/>
      <c r="V31" s="26"/>
      <c r="W31" s="26"/>
      <c r="X31" s="27"/>
      <c r="AZ31" s="1">
        <f t="shared" si="12"/>
        <v>0</v>
      </c>
    </row>
    <row r="32" spans="1:86" ht="14.25" customHeight="1" x14ac:dyDescent="0.15">
      <c r="A32" s="26"/>
      <c r="B32" s="61"/>
      <c r="C32" s="61"/>
      <c r="D32" s="61"/>
      <c r="E32" s="61"/>
      <c r="F32" s="61"/>
      <c r="G32" s="61"/>
      <c r="H32" s="62"/>
      <c r="I32" s="26"/>
      <c r="J32" s="26"/>
      <c r="K32" s="26"/>
      <c r="L32" s="26"/>
      <c r="M32" s="26"/>
      <c r="N32" s="26"/>
      <c r="O32" s="26"/>
      <c r="P32" s="26"/>
      <c r="Q32" s="6" t="s">
        <v>156</v>
      </c>
      <c r="R32" s="2">
        <v>3</v>
      </c>
      <c r="S32" s="2">
        <f t="shared" ref="S32" si="19">IF(T32,1,0)</f>
        <v>0</v>
      </c>
      <c r="T32" s="52"/>
      <c r="U32" s="26"/>
      <c r="V32" s="26"/>
      <c r="W32" s="26"/>
      <c r="X32" s="27"/>
    </row>
    <row r="33" spans="1:24" ht="14.25" customHeight="1" x14ac:dyDescent="0.15">
      <c r="A33" s="26"/>
      <c r="B33" s="49"/>
      <c r="C33" s="50"/>
      <c r="D33" s="50"/>
      <c r="E33" s="50"/>
      <c r="F33" s="50"/>
      <c r="G33" s="50"/>
      <c r="H33" s="50"/>
      <c r="I33" s="26"/>
      <c r="J33" s="26"/>
      <c r="K33" s="26"/>
      <c r="L33" s="26"/>
      <c r="M33" s="55"/>
      <c r="N33" s="26"/>
      <c r="O33" s="26"/>
      <c r="P33" s="26"/>
      <c r="Q33" s="26"/>
      <c r="R33" s="26"/>
      <c r="S33" s="26"/>
      <c r="T33" s="26"/>
      <c r="U33" s="26"/>
      <c r="V33" s="26"/>
      <c r="W33" s="26"/>
      <c r="X33" s="27"/>
    </row>
    <row r="34" spans="1:24" ht="14.25" customHeight="1" x14ac:dyDescent="0.15">
      <c r="A34" s="26"/>
      <c r="B34" s="49"/>
      <c r="C34" s="50"/>
      <c r="D34" s="50"/>
      <c r="E34" s="50"/>
      <c r="F34" s="50"/>
      <c r="G34" s="50"/>
      <c r="H34" s="50"/>
      <c r="I34" s="26"/>
      <c r="J34" s="26"/>
      <c r="K34" s="26"/>
      <c r="L34" s="26"/>
      <c r="M34" s="26"/>
      <c r="N34" s="26"/>
      <c r="O34" s="26"/>
      <c r="P34" s="26"/>
      <c r="Q34" s="26"/>
      <c r="R34" s="26"/>
      <c r="S34" s="26"/>
      <c r="T34" s="26"/>
      <c r="U34" s="26"/>
      <c r="V34" s="26"/>
      <c r="W34" s="26"/>
      <c r="X34" s="27"/>
    </row>
    <row r="35" spans="1:24" ht="14.25" customHeight="1" x14ac:dyDescent="0.15">
      <c r="A35" s="26"/>
      <c r="B35" s="49"/>
      <c r="C35" s="50"/>
      <c r="D35" s="50"/>
      <c r="E35" s="50"/>
      <c r="F35" s="50"/>
      <c r="G35" s="50"/>
      <c r="H35" s="50"/>
      <c r="I35" s="26"/>
      <c r="J35" s="26"/>
      <c r="K35" s="26"/>
      <c r="L35" s="26"/>
      <c r="M35" s="26"/>
      <c r="N35" s="26"/>
      <c r="O35" s="26"/>
      <c r="P35" s="26"/>
      <c r="Q35" s="26"/>
      <c r="R35" s="26"/>
      <c r="S35" s="26"/>
      <c r="T35" s="26"/>
      <c r="U35" s="26"/>
      <c r="V35" s="26"/>
      <c r="W35" s="26"/>
      <c r="X35" s="27"/>
    </row>
    <row r="36" spans="1:24" ht="14.25" customHeight="1" x14ac:dyDescent="0.15">
      <c r="A36" s="26"/>
      <c r="B36" s="49"/>
      <c r="C36" s="50"/>
      <c r="D36" s="50"/>
      <c r="E36" s="50"/>
      <c r="F36" s="50"/>
      <c r="G36" s="50"/>
      <c r="H36" s="50"/>
      <c r="I36" s="26"/>
      <c r="J36" s="26"/>
      <c r="K36" s="26"/>
      <c r="L36" s="26"/>
      <c r="M36" s="26"/>
      <c r="N36" s="26"/>
      <c r="O36" s="26"/>
      <c r="P36" s="26"/>
      <c r="Q36" s="26"/>
      <c r="R36" s="26"/>
      <c r="S36" s="26"/>
      <c r="T36" s="26"/>
      <c r="U36" s="26"/>
      <c r="V36" s="26"/>
      <c r="W36" s="26"/>
      <c r="X36" s="27"/>
    </row>
    <row r="37" spans="1:24" ht="14.25" customHeight="1" x14ac:dyDescent="0.15">
      <c r="A37" s="26"/>
      <c r="B37" s="50"/>
      <c r="C37" s="50"/>
      <c r="D37" s="50"/>
      <c r="E37" s="50"/>
      <c r="F37" s="50"/>
      <c r="G37" s="50"/>
      <c r="H37" s="50"/>
      <c r="I37" s="26"/>
      <c r="J37" s="26"/>
      <c r="K37" s="26"/>
      <c r="L37" s="26"/>
      <c r="M37" s="26"/>
      <c r="N37" s="26"/>
      <c r="O37" s="26"/>
      <c r="P37" s="26"/>
      <c r="Q37" s="26"/>
      <c r="R37" s="26"/>
      <c r="S37" s="26"/>
      <c r="T37" s="26"/>
      <c r="U37" s="26"/>
      <c r="V37" s="26"/>
      <c r="W37" s="26"/>
      <c r="X37" s="27"/>
    </row>
    <row r="38" spans="1:24" ht="14.25" customHeight="1" x14ac:dyDescent="0.15">
      <c r="A38" s="26"/>
      <c r="B38" s="50"/>
      <c r="C38" s="50"/>
      <c r="D38" s="50"/>
      <c r="E38" s="50"/>
      <c r="F38" s="50"/>
      <c r="G38" s="50"/>
      <c r="H38" s="50"/>
      <c r="I38" s="26"/>
      <c r="J38" s="26"/>
      <c r="K38" s="26"/>
      <c r="L38" s="26"/>
      <c r="M38" s="26"/>
      <c r="N38" s="26"/>
      <c r="O38" s="26"/>
      <c r="P38" s="26"/>
      <c r="Q38" s="26"/>
      <c r="R38" s="26"/>
      <c r="S38" s="26"/>
      <c r="T38" s="26"/>
      <c r="U38" s="26"/>
      <c r="V38" s="26"/>
      <c r="W38" s="26"/>
      <c r="X38" s="27"/>
    </row>
    <row r="39" spans="1:24" ht="21.6" customHeight="1" x14ac:dyDescent="0.15">
      <c r="A39" s="26"/>
      <c r="B39" s="50"/>
      <c r="C39" s="50"/>
      <c r="D39" s="50"/>
      <c r="E39" s="50"/>
      <c r="F39" s="50"/>
      <c r="G39" s="50"/>
      <c r="H39" s="50"/>
      <c r="I39" s="26"/>
      <c r="J39" s="26"/>
      <c r="K39" s="26"/>
      <c r="L39" s="26"/>
      <c r="M39" s="26"/>
      <c r="N39" s="26"/>
      <c r="O39" s="26"/>
      <c r="P39" s="26"/>
      <c r="Q39" s="26"/>
      <c r="R39" s="26"/>
      <c r="S39" s="26"/>
      <c r="T39" s="26"/>
      <c r="U39" s="26"/>
      <c r="V39" s="26"/>
      <c r="W39" s="26"/>
      <c r="X39" s="27"/>
    </row>
    <row r="40" spans="1:24" ht="14.25" customHeight="1" x14ac:dyDescent="0.15">
      <c r="A40" s="26"/>
      <c r="B40" s="50"/>
      <c r="C40" s="50"/>
      <c r="D40" s="50"/>
      <c r="E40" s="50"/>
      <c r="F40" s="50"/>
      <c r="G40" s="50"/>
      <c r="H40" s="50"/>
      <c r="I40" s="26"/>
      <c r="J40" s="26"/>
      <c r="K40" s="26"/>
      <c r="L40" s="26"/>
      <c r="M40" s="26"/>
      <c r="N40" s="26"/>
      <c r="O40" s="26"/>
      <c r="P40" s="26"/>
      <c r="Q40" s="26"/>
      <c r="R40" s="26"/>
      <c r="S40" s="26"/>
      <c r="T40" s="26"/>
      <c r="U40" s="26"/>
      <c r="V40" s="26"/>
      <c r="W40" s="26"/>
      <c r="X40" s="27"/>
    </row>
    <row r="41" spans="1:24" ht="14.25" customHeight="1" x14ac:dyDescent="0.15">
      <c r="A41" s="26"/>
      <c r="B41" s="26"/>
      <c r="C41" s="26"/>
      <c r="D41" s="26"/>
      <c r="E41" s="26"/>
      <c r="F41" s="26"/>
      <c r="G41" s="26"/>
      <c r="H41" s="26"/>
      <c r="I41" s="26"/>
      <c r="J41" s="26"/>
      <c r="K41" s="26"/>
      <c r="L41" s="26"/>
      <c r="M41" s="26"/>
      <c r="N41" s="26"/>
      <c r="O41" s="26"/>
      <c r="P41" s="26"/>
      <c r="Q41" s="26"/>
      <c r="R41" s="26"/>
      <c r="S41" s="26"/>
      <c r="T41" s="26"/>
      <c r="U41" s="26"/>
      <c r="V41" s="26"/>
      <c r="W41" s="26"/>
      <c r="X41" s="27"/>
    </row>
    <row r="42" spans="1:24" ht="14.25" customHeight="1" x14ac:dyDescent="0.15">
      <c r="A42" s="26"/>
      <c r="B42" s="26"/>
      <c r="C42" s="26"/>
      <c r="D42" s="26"/>
      <c r="E42" s="26"/>
      <c r="F42" s="26"/>
      <c r="G42" s="26"/>
      <c r="H42" s="26"/>
      <c r="I42" s="26"/>
      <c r="J42" s="26"/>
      <c r="K42" s="26"/>
      <c r="L42" s="26"/>
      <c r="M42" s="26"/>
      <c r="N42" s="26"/>
      <c r="O42" s="26"/>
      <c r="P42" s="26"/>
      <c r="Q42" s="26"/>
      <c r="R42" s="26"/>
      <c r="S42" s="26"/>
      <c r="T42" s="26"/>
      <c r="U42" s="26"/>
      <c r="V42" s="26"/>
      <c r="W42" s="26"/>
      <c r="X42" s="27"/>
    </row>
    <row r="43" spans="1:24" ht="14.25" customHeight="1" x14ac:dyDescent="0.15">
      <c r="A43" s="26"/>
      <c r="B43" s="26"/>
      <c r="C43" s="26"/>
      <c r="D43" s="26"/>
      <c r="E43" s="26"/>
      <c r="F43" s="26"/>
      <c r="G43" s="26"/>
      <c r="H43" s="26"/>
      <c r="I43" s="26"/>
      <c r="J43" s="26"/>
      <c r="K43" s="26"/>
      <c r="L43" s="26"/>
      <c r="M43" s="26"/>
      <c r="N43" s="26"/>
      <c r="O43" s="26"/>
      <c r="P43" s="26"/>
      <c r="Q43" s="26"/>
      <c r="R43" s="26"/>
      <c r="S43" s="26"/>
      <c r="T43" s="26"/>
      <c r="U43" s="26"/>
      <c r="V43" s="26"/>
      <c r="W43" s="26"/>
      <c r="X43" s="27"/>
    </row>
    <row r="44" spans="1:24" ht="14.25" customHeight="1" x14ac:dyDescent="0.15">
      <c r="A44" s="26"/>
      <c r="B44" s="26"/>
      <c r="C44" s="26"/>
      <c r="D44" s="26"/>
      <c r="E44" s="26"/>
      <c r="F44" s="26"/>
      <c r="G44" s="26"/>
      <c r="H44" s="26"/>
      <c r="I44" s="26"/>
      <c r="J44" s="26"/>
      <c r="K44" s="26"/>
      <c r="L44" s="26"/>
      <c r="M44" s="26"/>
      <c r="N44" s="26"/>
      <c r="O44" s="26"/>
      <c r="P44" s="26"/>
      <c r="Q44" s="26"/>
      <c r="R44" s="26"/>
      <c r="S44" s="26"/>
      <c r="T44" s="26"/>
      <c r="U44" s="26"/>
      <c r="V44" s="26"/>
      <c r="W44" s="26"/>
      <c r="X44" s="27"/>
    </row>
    <row r="45" spans="1:24" ht="14.25" customHeight="1" x14ac:dyDescent="0.15">
      <c r="A45" s="26"/>
      <c r="B45" s="26"/>
      <c r="C45" s="26"/>
      <c r="D45" s="26"/>
      <c r="E45" s="26"/>
      <c r="F45" s="26"/>
      <c r="G45" s="26"/>
      <c r="H45" s="26"/>
      <c r="I45" s="26"/>
      <c r="J45" s="26"/>
      <c r="K45" s="26"/>
      <c r="L45" s="26"/>
      <c r="M45" s="26"/>
      <c r="N45" s="26"/>
      <c r="O45" s="26"/>
      <c r="P45" s="26"/>
      <c r="Q45" s="26"/>
      <c r="R45" s="26"/>
      <c r="S45" s="26"/>
      <c r="T45" s="26"/>
      <c r="U45" s="26"/>
      <c r="V45" s="26"/>
      <c r="W45" s="26"/>
      <c r="X45" s="27"/>
    </row>
    <row r="46" spans="1:24" ht="14.25" customHeight="1" x14ac:dyDescent="0.15">
      <c r="A46" s="26"/>
      <c r="B46" s="26"/>
      <c r="C46" s="26"/>
      <c r="D46" s="26"/>
      <c r="E46" s="26"/>
      <c r="F46" s="26"/>
      <c r="G46" s="26"/>
      <c r="H46" s="26"/>
      <c r="I46" s="26"/>
      <c r="J46" s="26"/>
      <c r="K46" s="26"/>
      <c r="L46" s="26"/>
      <c r="M46" s="26"/>
      <c r="N46" s="26"/>
      <c r="O46" s="26"/>
      <c r="P46" s="26"/>
      <c r="Q46" s="26"/>
      <c r="R46" s="26"/>
      <c r="S46" s="26"/>
      <c r="T46" s="26"/>
      <c r="U46" s="26"/>
      <c r="V46" s="26"/>
      <c r="W46" s="26"/>
      <c r="X46" s="27"/>
    </row>
    <row r="47" spans="1:24" ht="14.25" customHeight="1" x14ac:dyDescent="0.15">
      <c r="A47" s="26"/>
      <c r="B47" s="26"/>
      <c r="C47" s="26"/>
      <c r="D47" s="26"/>
      <c r="E47" s="26"/>
      <c r="F47" s="26"/>
      <c r="G47" s="26"/>
      <c r="H47" s="26"/>
      <c r="I47" s="26"/>
      <c r="J47" s="26"/>
      <c r="K47" s="26"/>
      <c r="L47" s="26"/>
      <c r="M47" s="26"/>
      <c r="N47" s="26"/>
      <c r="O47" s="26"/>
      <c r="P47" s="26"/>
      <c r="Q47" s="26"/>
      <c r="R47" s="26"/>
      <c r="S47" s="26"/>
      <c r="T47" s="26"/>
      <c r="U47" s="26"/>
      <c r="V47" s="26"/>
      <c r="W47" s="26"/>
      <c r="X47" s="27"/>
    </row>
    <row r="48" spans="1:24" ht="14.25" customHeight="1" x14ac:dyDescent="0.15">
      <c r="A48" s="26"/>
      <c r="B48" s="26"/>
      <c r="C48" s="26"/>
      <c r="D48" s="26"/>
      <c r="E48" s="26"/>
      <c r="F48" s="26"/>
      <c r="G48" s="26"/>
      <c r="H48" s="26"/>
      <c r="I48" s="26"/>
      <c r="J48" s="26"/>
      <c r="K48" s="26"/>
      <c r="L48" s="26"/>
      <c r="M48" s="26"/>
      <c r="N48" s="26"/>
      <c r="O48" s="26"/>
      <c r="P48" s="26"/>
      <c r="Q48" s="26"/>
      <c r="R48" s="26"/>
      <c r="S48" s="26"/>
      <c r="T48" s="26"/>
      <c r="U48" s="26"/>
      <c r="V48" s="26"/>
      <c r="W48" s="26"/>
      <c r="X48" s="27"/>
    </row>
    <row r="49" spans="1:24" ht="14.25" customHeight="1" x14ac:dyDescent="0.15">
      <c r="A49" s="26"/>
      <c r="B49" s="26"/>
      <c r="C49" s="26"/>
      <c r="D49" s="26"/>
      <c r="E49" s="26"/>
      <c r="F49" s="26"/>
      <c r="G49" s="26"/>
      <c r="H49" s="26"/>
      <c r="I49" s="26"/>
      <c r="J49" s="26"/>
      <c r="K49" s="26"/>
      <c r="L49" s="26"/>
      <c r="M49" s="26"/>
      <c r="N49" s="26"/>
      <c r="O49" s="26"/>
      <c r="P49" s="26"/>
      <c r="Q49" s="26"/>
      <c r="R49" s="26"/>
      <c r="S49" s="26"/>
      <c r="T49" s="26"/>
      <c r="U49" s="26"/>
      <c r="V49" s="26"/>
      <c r="W49" s="26"/>
      <c r="X49" s="27"/>
    </row>
    <row r="50" spans="1:24" ht="14.25" customHeight="1" x14ac:dyDescent="0.15">
      <c r="A50" s="26"/>
      <c r="B50" s="26"/>
      <c r="C50" s="26"/>
      <c r="D50" s="26"/>
      <c r="E50" s="26"/>
      <c r="F50" s="26"/>
      <c r="G50" s="26"/>
      <c r="H50" s="26"/>
      <c r="I50" s="26"/>
      <c r="J50" s="26"/>
      <c r="K50" s="26"/>
      <c r="L50" s="26"/>
      <c r="M50" s="26"/>
      <c r="N50" s="26"/>
      <c r="O50" s="26"/>
      <c r="P50" s="26"/>
      <c r="Q50" s="26"/>
      <c r="R50" s="26"/>
      <c r="S50" s="26"/>
      <c r="T50" s="26"/>
      <c r="U50" s="26"/>
      <c r="V50" s="26"/>
      <c r="W50" s="26"/>
      <c r="X50" s="27"/>
    </row>
    <row r="51" spans="1:24" ht="14.25" customHeight="1" x14ac:dyDescent="0.15">
      <c r="A51" s="26"/>
      <c r="B51" s="26"/>
      <c r="C51" s="26"/>
      <c r="D51" s="26"/>
      <c r="E51" s="26"/>
      <c r="F51" s="26"/>
      <c r="G51" s="26"/>
      <c r="H51" s="26"/>
      <c r="I51" s="26"/>
      <c r="J51" s="26"/>
      <c r="K51" s="26"/>
      <c r="L51" s="26"/>
      <c r="M51" s="26"/>
      <c r="N51" s="26"/>
      <c r="O51" s="26"/>
      <c r="P51" s="26"/>
      <c r="Q51" s="26"/>
      <c r="R51" s="26"/>
      <c r="S51" s="26"/>
      <c r="T51" s="26"/>
      <c r="U51" s="26"/>
      <c r="V51" s="26"/>
      <c r="W51" s="26"/>
      <c r="X51" s="27"/>
    </row>
    <row r="52" spans="1:24" ht="14.25" customHeight="1" x14ac:dyDescent="0.15">
      <c r="A52" s="26"/>
      <c r="B52" s="26"/>
      <c r="C52" s="26"/>
      <c r="D52" s="26"/>
      <c r="E52" s="26"/>
      <c r="F52" s="26"/>
      <c r="G52" s="26"/>
      <c r="H52" s="26"/>
      <c r="I52" s="26"/>
      <c r="J52" s="26"/>
      <c r="K52" s="26"/>
      <c r="L52" s="26"/>
      <c r="M52" s="26"/>
      <c r="N52" s="26"/>
      <c r="O52" s="26"/>
      <c r="P52" s="26"/>
      <c r="Q52" s="26"/>
      <c r="R52" s="26"/>
      <c r="S52" s="26"/>
      <c r="T52" s="26"/>
      <c r="U52" s="26"/>
      <c r="V52" s="26"/>
      <c r="W52" s="26"/>
      <c r="X52" s="27"/>
    </row>
    <row r="53" spans="1:24" ht="14.25" customHeight="1" x14ac:dyDescent="0.15">
      <c r="A53" s="26"/>
      <c r="B53" s="26"/>
      <c r="C53" s="26"/>
      <c r="D53" s="26"/>
      <c r="E53" s="26"/>
      <c r="F53" s="26"/>
      <c r="G53" s="26"/>
      <c r="H53" s="26"/>
      <c r="I53" s="26"/>
      <c r="J53" s="26"/>
      <c r="K53" s="26"/>
      <c r="L53" s="26"/>
      <c r="M53" s="26"/>
      <c r="N53" s="26"/>
      <c r="O53" s="26"/>
      <c r="P53" s="26"/>
      <c r="Q53" s="26"/>
      <c r="R53" s="26"/>
      <c r="S53" s="26"/>
      <c r="T53" s="26"/>
      <c r="U53" s="26"/>
      <c r="V53" s="26"/>
      <c r="W53" s="26"/>
      <c r="X53" s="27"/>
    </row>
    <row r="54" spans="1:24" ht="14.25" customHeight="1" x14ac:dyDescent="0.15">
      <c r="A54" s="26"/>
      <c r="B54" s="26"/>
      <c r="C54" s="26"/>
      <c r="D54" s="26"/>
      <c r="E54" s="26"/>
      <c r="F54" s="26"/>
      <c r="G54" s="26"/>
      <c r="H54" s="26"/>
      <c r="I54" s="26"/>
      <c r="J54" s="26"/>
      <c r="K54" s="26"/>
      <c r="L54" s="26"/>
      <c r="M54" s="26"/>
      <c r="N54" s="26"/>
      <c r="O54" s="26"/>
      <c r="P54" s="26"/>
      <c r="Q54" s="26"/>
      <c r="R54" s="26"/>
      <c r="S54" s="26"/>
      <c r="T54" s="26"/>
      <c r="U54" s="26"/>
      <c r="V54" s="26"/>
      <c r="W54" s="26"/>
      <c r="X54" s="27"/>
    </row>
    <row r="55" spans="1:24" ht="14.25" customHeight="1" x14ac:dyDescent="0.15">
      <c r="A55" s="26"/>
      <c r="B55" s="26"/>
      <c r="C55" s="26"/>
      <c r="D55" s="26"/>
      <c r="E55" s="26"/>
      <c r="F55" s="26"/>
      <c r="G55" s="26"/>
      <c r="H55" s="26"/>
      <c r="I55" s="26"/>
      <c r="J55" s="26"/>
      <c r="K55" s="26"/>
      <c r="L55" s="26"/>
      <c r="M55" s="26"/>
      <c r="N55" s="26"/>
      <c r="O55" s="26"/>
      <c r="P55" s="26"/>
      <c r="Q55" s="26"/>
      <c r="R55" s="26"/>
      <c r="S55" s="26"/>
      <c r="T55" s="26"/>
      <c r="U55" s="26"/>
      <c r="V55" s="26"/>
      <c r="W55" s="26"/>
      <c r="X55" s="27"/>
    </row>
    <row r="56" spans="1:24" ht="14.25" customHeight="1" x14ac:dyDescent="0.15">
      <c r="A56" s="26"/>
      <c r="B56" s="26"/>
      <c r="C56" s="26"/>
      <c r="D56" s="26"/>
      <c r="E56" s="26"/>
      <c r="F56" s="26"/>
      <c r="G56" s="26"/>
      <c r="H56" s="26"/>
      <c r="I56" s="26"/>
      <c r="J56" s="26"/>
      <c r="K56" s="26"/>
      <c r="L56" s="26"/>
      <c r="M56" s="26"/>
      <c r="N56" s="26"/>
      <c r="O56" s="26"/>
      <c r="P56" s="26"/>
      <c r="Q56" s="26"/>
      <c r="R56" s="26"/>
      <c r="S56" s="26"/>
      <c r="T56" s="26"/>
      <c r="U56" s="26"/>
      <c r="V56" s="26"/>
      <c r="W56" s="26"/>
      <c r="X56" s="27"/>
    </row>
    <row r="57" spans="1:24" ht="14.25" customHeight="1" x14ac:dyDescent="0.15">
      <c r="A57" s="26"/>
      <c r="B57" s="26"/>
      <c r="C57" s="26"/>
      <c r="D57" s="26"/>
      <c r="E57" s="26"/>
      <c r="F57" s="26"/>
      <c r="G57" s="26"/>
      <c r="H57" s="26"/>
      <c r="I57" s="26"/>
      <c r="J57" s="26"/>
      <c r="K57" s="26"/>
      <c r="L57" s="26"/>
      <c r="M57" s="26"/>
      <c r="N57" s="26"/>
      <c r="O57" s="26"/>
      <c r="P57" s="26"/>
      <c r="Q57" s="26"/>
      <c r="R57" s="26"/>
      <c r="S57" s="26"/>
      <c r="T57" s="26"/>
      <c r="U57" s="26"/>
      <c r="V57" s="26"/>
      <c r="W57" s="26"/>
      <c r="X57" s="27"/>
    </row>
    <row r="58" spans="1:24" ht="14.25" customHeight="1" x14ac:dyDescent="0.15">
      <c r="A58" s="26"/>
      <c r="B58" s="26"/>
      <c r="C58" s="26"/>
      <c r="D58" s="26"/>
      <c r="E58" s="26"/>
      <c r="F58" s="26"/>
      <c r="G58" s="26"/>
      <c r="H58" s="26"/>
      <c r="I58" s="26"/>
      <c r="J58" s="26"/>
      <c r="K58" s="26"/>
      <c r="L58" s="26"/>
      <c r="M58" s="26"/>
      <c r="N58" s="26"/>
      <c r="O58" s="26"/>
      <c r="P58" s="26"/>
      <c r="Q58" s="26"/>
      <c r="R58" s="26"/>
      <c r="S58" s="26"/>
      <c r="T58" s="26"/>
      <c r="U58" s="26"/>
      <c r="V58" s="26"/>
      <c r="W58" s="26"/>
      <c r="X58" s="27"/>
    </row>
    <row r="59" spans="1:24" ht="14.25" customHeight="1" x14ac:dyDescent="0.15">
      <c r="A59" s="26"/>
      <c r="B59" s="26"/>
      <c r="C59" s="26"/>
      <c r="D59" s="26"/>
      <c r="E59" s="26"/>
      <c r="F59" s="26"/>
      <c r="G59" s="26"/>
      <c r="H59" s="26"/>
      <c r="I59" s="26"/>
      <c r="J59" s="26"/>
      <c r="K59" s="26"/>
      <c r="L59" s="26"/>
      <c r="M59" s="26"/>
      <c r="N59" s="26"/>
      <c r="O59" s="26"/>
      <c r="P59" s="26"/>
      <c r="Q59" s="26"/>
      <c r="R59" s="26"/>
      <c r="S59" s="26"/>
      <c r="T59" s="26"/>
      <c r="U59" s="26"/>
      <c r="V59" s="26"/>
      <c r="W59" s="26"/>
      <c r="X59" s="27"/>
    </row>
    <row r="60" spans="1:24" ht="14.25" customHeight="1" x14ac:dyDescent="0.15">
      <c r="A60" s="26"/>
      <c r="B60" s="26"/>
      <c r="C60" s="26"/>
      <c r="D60" s="26"/>
      <c r="E60" s="26"/>
      <c r="F60" s="26"/>
      <c r="G60" s="26"/>
      <c r="H60" s="26"/>
      <c r="I60" s="26"/>
      <c r="J60" s="26"/>
      <c r="K60" s="26"/>
      <c r="L60" s="26"/>
      <c r="M60" s="26"/>
      <c r="N60" s="26"/>
      <c r="O60" s="26"/>
      <c r="P60" s="26"/>
      <c r="Q60" s="26"/>
      <c r="R60" s="26"/>
      <c r="S60" s="26"/>
      <c r="T60" s="26"/>
      <c r="U60" s="26"/>
      <c r="V60" s="26"/>
      <c r="W60" s="26"/>
      <c r="X60" s="27"/>
    </row>
    <row r="61" spans="1:24" ht="14.25" customHeight="1" x14ac:dyDescent="0.15">
      <c r="A61" s="26"/>
      <c r="B61" s="26"/>
      <c r="C61" s="26"/>
      <c r="D61" s="26"/>
      <c r="E61" s="26"/>
      <c r="F61" s="26"/>
      <c r="G61" s="26"/>
      <c r="H61" s="26"/>
      <c r="I61" s="26"/>
      <c r="J61" s="26"/>
      <c r="K61" s="26"/>
      <c r="L61" s="26"/>
      <c r="M61" s="26"/>
      <c r="N61" s="26"/>
      <c r="O61" s="26"/>
      <c r="P61" s="26"/>
      <c r="Q61" s="26"/>
      <c r="R61" s="26"/>
      <c r="S61" s="26"/>
      <c r="T61" s="26"/>
      <c r="U61" s="26"/>
      <c r="V61" s="26"/>
      <c r="W61" s="26"/>
      <c r="X61" s="27"/>
    </row>
    <row r="62" spans="1:24" ht="14.25" customHeight="1" x14ac:dyDescent="0.15">
      <c r="A62" s="26"/>
      <c r="B62" s="26"/>
      <c r="C62" s="26"/>
      <c r="D62" s="26"/>
      <c r="E62" s="26"/>
      <c r="F62" s="26"/>
      <c r="G62" s="26"/>
      <c r="H62" s="26"/>
      <c r="I62" s="26"/>
      <c r="J62" s="26"/>
      <c r="K62" s="26"/>
      <c r="L62" s="26"/>
      <c r="M62" s="26"/>
      <c r="N62" s="26"/>
      <c r="O62" s="26"/>
      <c r="P62" s="26"/>
      <c r="Q62" s="26"/>
      <c r="R62" s="26"/>
      <c r="S62" s="26"/>
      <c r="T62" s="26"/>
      <c r="U62" s="26"/>
      <c r="V62" s="26"/>
      <c r="W62" s="26"/>
      <c r="X62" s="27"/>
    </row>
    <row r="63" spans="1:24" ht="14.25" customHeight="1" x14ac:dyDescent="0.15">
      <c r="A63" s="26"/>
      <c r="B63" s="26"/>
      <c r="C63" s="26"/>
      <c r="D63" s="26"/>
      <c r="E63" s="26"/>
      <c r="F63" s="26"/>
      <c r="G63" s="26"/>
      <c r="H63" s="26"/>
      <c r="I63" s="26"/>
      <c r="J63" s="26"/>
      <c r="K63" s="26"/>
      <c r="L63" s="26"/>
      <c r="M63" s="26"/>
      <c r="N63" s="26"/>
      <c r="O63" s="26"/>
      <c r="P63" s="26"/>
      <c r="Q63" s="26"/>
      <c r="R63" s="26"/>
      <c r="S63" s="26"/>
      <c r="T63" s="26"/>
      <c r="U63" s="26"/>
      <c r="V63" s="26"/>
      <c r="W63" s="26"/>
      <c r="X63" s="27"/>
    </row>
    <row r="64" spans="1:24" ht="14.25" customHeight="1" x14ac:dyDescent="0.15">
      <c r="A64" s="26"/>
      <c r="B64" s="26"/>
      <c r="C64" s="26"/>
      <c r="D64" s="26"/>
      <c r="E64" s="26"/>
      <c r="F64" s="26"/>
      <c r="G64" s="26"/>
      <c r="H64" s="26"/>
      <c r="I64" s="26"/>
      <c r="J64" s="26"/>
      <c r="K64" s="26"/>
      <c r="L64" s="26"/>
      <c r="M64" s="26"/>
      <c r="N64" s="26"/>
      <c r="O64" s="26"/>
      <c r="P64" s="26"/>
      <c r="Q64" s="26"/>
      <c r="R64" s="26"/>
      <c r="S64" s="26"/>
      <c r="T64" s="26"/>
      <c r="U64" s="26"/>
      <c r="V64" s="26"/>
      <c r="W64" s="26"/>
      <c r="X64" s="27"/>
    </row>
    <row r="65" spans="1:24" ht="14.25" customHeight="1" x14ac:dyDescent="0.15">
      <c r="A65" s="26"/>
      <c r="B65" s="26"/>
      <c r="C65" s="26"/>
      <c r="D65" s="26"/>
      <c r="E65" s="26"/>
      <c r="F65" s="26"/>
      <c r="G65" s="26"/>
      <c r="H65" s="26"/>
      <c r="I65" s="26"/>
      <c r="J65" s="26"/>
      <c r="K65" s="26"/>
      <c r="L65" s="26"/>
      <c r="M65" s="26"/>
      <c r="N65" s="26"/>
      <c r="O65" s="26"/>
      <c r="P65" s="26"/>
      <c r="Q65" s="26"/>
      <c r="R65" s="26"/>
      <c r="S65" s="26"/>
      <c r="T65" s="26"/>
      <c r="U65" s="26"/>
      <c r="V65" s="26"/>
      <c r="W65" s="26"/>
      <c r="X65" s="27"/>
    </row>
    <row r="66" spans="1:24" ht="14.25" customHeight="1" x14ac:dyDescent="0.15">
      <c r="A66" s="26"/>
      <c r="B66" s="26"/>
      <c r="C66" s="26"/>
      <c r="D66" s="26"/>
      <c r="E66" s="26"/>
      <c r="F66" s="26"/>
      <c r="G66" s="26"/>
      <c r="H66" s="26"/>
      <c r="I66" s="26"/>
      <c r="J66" s="26"/>
      <c r="K66" s="26"/>
      <c r="L66" s="26"/>
      <c r="M66" s="26"/>
      <c r="N66" s="26"/>
      <c r="O66" s="26"/>
      <c r="P66" s="26"/>
      <c r="Q66" s="26"/>
      <c r="R66" s="26"/>
      <c r="S66" s="26"/>
      <c r="T66" s="26"/>
      <c r="U66" s="26"/>
      <c r="V66" s="26"/>
      <c r="W66" s="26"/>
      <c r="X66" s="27"/>
    </row>
    <row r="67" spans="1:24" ht="14.25" customHeight="1" x14ac:dyDescent="0.15">
      <c r="A67" s="26"/>
      <c r="B67" s="26"/>
      <c r="C67" s="26"/>
      <c r="D67" s="26"/>
      <c r="E67" s="26"/>
      <c r="F67" s="26"/>
      <c r="G67" s="26"/>
      <c r="H67" s="26"/>
      <c r="I67" s="26"/>
      <c r="J67" s="26"/>
      <c r="K67" s="26"/>
      <c r="L67" s="26"/>
      <c r="M67" s="26"/>
      <c r="N67" s="26"/>
      <c r="O67" s="26"/>
      <c r="P67" s="26"/>
      <c r="Q67" s="26"/>
      <c r="R67" s="26"/>
      <c r="S67" s="26"/>
      <c r="T67" s="26"/>
      <c r="U67" s="26"/>
      <c r="V67" s="26"/>
      <c r="W67" s="26"/>
      <c r="X67" s="27"/>
    </row>
    <row r="68" spans="1:24" ht="14.25" customHeight="1" x14ac:dyDescent="0.15">
      <c r="A68" s="26"/>
      <c r="B68" s="26"/>
      <c r="C68" s="26"/>
      <c r="D68" s="26"/>
      <c r="E68" s="26"/>
      <c r="F68" s="26"/>
      <c r="G68" s="26"/>
      <c r="H68" s="26"/>
      <c r="I68" s="26"/>
      <c r="J68" s="26"/>
      <c r="K68" s="26"/>
      <c r="L68" s="26"/>
      <c r="M68" s="26"/>
      <c r="N68" s="26"/>
      <c r="O68" s="26"/>
      <c r="P68" s="26"/>
      <c r="Q68" s="26"/>
      <c r="R68" s="26"/>
      <c r="S68" s="26"/>
      <c r="T68" s="26"/>
      <c r="U68" s="26"/>
      <c r="V68" s="26"/>
      <c r="W68" s="26"/>
      <c r="X68" s="27"/>
    </row>
    <row r="69" spans="1:24" ht="14.25" customHeight="1" x14ac:dyDescent="0.15">
      <c r="A69" s="26"/>
      <c r="B69" s="26"/>
      <c r="C69" s="26"/>
      <c r="D69" s="26"/>
      <c r="E69" s="26"/>
      <c r="F69" s="26"/>
      <c r="G69" s="26"/>
      <c r="H69" s="26"/>
      <c r="I69" s="26"/>
      <c r="J69" s="26"/>
      <c r="K69" s="26"/>
      <c r="L69" s="26"/>
      <c r="M69" s="26"/>
      <c r="N69" s="26"/>
      <c r="O69" s="26"/>
      <c r="P69" s="26"/>
      <c r="Q69" s="26"/>
      <c r="R69" s="26"/>
      <c r="S69" s="26"/>
      <c r="T69" s="26"/>
      <c r="U69" s="26"/>
      <c r="V69" s="26"/>
      <c r="W69" s="26"/>
      <c r="X69" s="27"/>
    </row>
    <row r="70" spans="1:24" ht="14.25" customHeight="1" x14ac:dyDescent="0.15">
      <c r="A70" s="26"/>
      <c r="B70" s="26"/>
      <c r="C70" s="26"/>
      <c r="D70" s="26"/>
      <c r="E70" s="26"/>
      <c r="F70" s="26"/>
      <c r="G70" s="26"/>
      <c r="H70" s="26"/>
      <c r="I70" s="26"/>
      <c r="J70" s="26"/>
      <c r="K70" s="26"/>
      <c r="L70" s="26"/>
      <c r="M70" s="26"/>
      <c r="N70" s="26"/>
      <c r="O70" s="26"/>
      <c r="P70" s="26"/>
      <c r="Q70" s="26"/>
      <c r="R70" s="26"/>
      <c r="S70" s="26"/>
      <c r="T70" s="26"/>
      <c r="U70" s="26"/>
      <c r="V70" s="26"/>
      <c r="W70" s="26"/>
      <c r="X70" s="27"/>
    </row>
    <row r="71" spans="1:24" ht="14.25" customHeight="1" x14ac:dyDescent="0.15">
      <c r="A71" s="26"/>
      <c r="B71" s="26"/>
      <c r="C71" s="26"/>
      <c r="D71" s="26"/>
      <c r="E71" s="26"/>
      <c r="F71" s="26"/>
      <c r="G71" s="26"/>
      <c r="H71" s="26"/>
      <c r="I71" s="26"/>
      <c r="J71" s="26"/>
      <c r="K71" s="26"/>
      <c r="L71" s="26"/>
      <c r="M71" s="26"/>
      <c r="N71" s="26"/>
      <c r="O71" s="26"/>
      <c r="P71" s="26"/>
      <c r="Q71" s="26"/>
      <c r="R71" s="26"/>
      <c r="S71" s="26"/>
      <c r="T71" s="26"/>
      <c r="U71" s="26"/>
      <c r="V71" s="26"/>
      <c r="W71" s="26"/>
      <c r="X71" s="27"/>
    </row>
    <row r="72" spans="1:24" ht="14.25" customHeight="1" x14ac:dyDescent="0.15">
      <c r="A72" s="26"/>
      <c r="B72" s="26"/>
      <c r="C72" s="26"/>
      <c r="D72" s="26"/>
      <c r="E72" s="26"/>
      <c r="F72" s="26"/>
      <c r="G72" s="26"/>
      <c r="H72" s="26"/>
      <c r="I72" s="26"/>
      <c r="J72" s="26"/>
      <c r="K72" s="26"/>
      <c r="L72" s="26"/>
      <c r="M72" s="26"/>
      <c r="N72" s="26"/>
      <c r="O72" s="26"/>
      <c r="P72" s="26"/>
      <c r="Q72" s="26"/>
      <c r="R72" s="26"/>
      <c r="S72" s="26"/>
      <c r="T72" s="26"/>
      <c r="U72" s="26"/>
      <c r="V72" s="26"/>
      <c r="W72" s="26"/>
      <c r="X72" s="27"/>
    </row>
    <row r="73" spans="1:24" ht="14.25" customHeight="1" x14ac:dyDescent="0.15">
      <c r="A73" s="26"/>
      <c r="B73" s="26"/>
      <c r="C73" s="26"/>
      <c r="D73" s="26"/>
      <c r="E73" s="26"/>
      <c r="F73" s="26"/>
      <c r="G73" s="26"/>
      <c r="H73" s="26"/>
      <c r="I73" s="26"/>
      <c r="J73" s="26"/>
      <c r="K73" s="26"/>
      <c r="L73" s="26"/>
      <c r="M73" s="26"/>
      <c r="N73" s="26"/>
      <c r="O73" s="26"/>
      <c r="P73" s="26"/>
      <c r="Q73" s="26"/>
      <c r="R73" s="26"/>
      <c r="S73" s="26"/>
      <c r="T73" s="26"/>
      <c r="U73" s="26"/>
      <c r="V73" s="26"/>
      <c r="W73" s="26"/>
      <c r="X73" s="27"/>
    </row>
    <row r="74" spans="1:24" ht="14.25" customHeight="1" x14ac:dyDescent="0.15">
      <c r="A74" s="26"/>
      <c r="B74" s="26"/>
      <c r="C74" s="26"/>
      <c r="D74" s="26"/>
      <c r="E74" s="26"/>
      <c r="F74" s="26"/>
      <c r="G74" s="26"/>
      <c r="H74" s="26"/>
      <c r="I74" s="26"/>
      <c r="J74" s="26"/>
      <c r="K74" s="26"/>
      <c r="L74" s="26"/>
      <c r="M74" s="26"/>
      <c r="N74" s="26"/>
      <c r="O74" s="26"/>
      <c r="P74" s="26"/>
      <c r="Q74" s="26"/>
      <c r="R74" s="26"/>
      <c r="S74" s="26"/>
      <c r="T74" s="26"/>
      <c r="U74" s="26"/>
      <c r="V74" s="26"/>
      <c r="W74" s="26"/>
      <c r="X74" s="27"/>
    </row>
    <row r="75" spans="1:24" ht="14.25" customHeight="1" x14ac:dyDescent="0.15">
      <c r="A75" s="26"/>
      <c r="B75" s="26"/>
      <c r="C75" s="26"/>
      <c r="D75" s="26"/>
      <c r="E75" s="26"/>
      <c r="F75" s="26"/>
      <c r="G75" s="26"/>
      <c r="H75" s="26"/>
      <c r="I75" s="26"/>
      <c r="J75" s="26"/>
      <c r="K75" s="26"/>
      <c r="L75" s="26"/>
      <c r="M75" s="26"/>
      <c r="N75" s="26"/>
      <c r="O75" s="26"/>
      <c r="P75" s="26"/>
      <c r="Q75" s="26"/>
      <c r="R75" s="26"/>
      <c r="S75" s="26"/>
      <c r="T75" s="26"/>
      <c r="U75" s="26"/>
      <c r="V75" s="26"/>
      <c r="W75" s="26"/>
      <c r="X75" s="27"/>
    </row>
    <row r="76" spans="1:24" ht="14.25" customHeight="1" x14ac:dyDescent="0.15">
      <c r="A76" s="26"/>
      <c r="B76" s="26"/>
      <c r="C76" s="26"/>
      <c r="D76" s="26"/>
      <c r="E76" s="26"/>
      <c r="F76" s="26"/>
      <c r="G76" s="26"/>
      <c r="H76" s="26"/>
      <c r="I76" s="26"/>
      <c r="J76" s="26"/>
      <c r="K76" s="26"/>
      <c r="L76" s="26"/>
      <c r="M76" s="26"/>
      <c r="N76" s="26"/>
      <c r="O76" s="26"/>
      <c r="P76" s="26"/>
      <c r="Q76" s="26"/>
      <c r="R76" s="26"/>
      <c r="S76" s="26"/>
      <c r="T76" s="26"/>
      <c r="U76" s="26"/>
      <c r="V76" s="26"/>
      <c r="W76" s="26"/>
      <c r="X76" s="27"/>
    </row>
    <row r="77" spans="1:24" ht="14.25" customHeight="1" x14ac:dyDescent="0.15">
      <c r="A77" s="26"/>
      <c r="B77" s="26"/>
      <c r="C77" s="26"/>
      <c r="D77" s="26"/>
      <c r="E77" s="26"/>
      <c r="F77" s="26"/>
      <c r="G77" s="26"/>
      <c r="H77" s="26"/>
      <c r="I77" s="26"/>
      <c r="J77" s="26"/>
      <c r="K77" s="26"/>
      <c r="L77" s="26"/>
      <c r="M77" s="26"/>
      <c r="N77" s="26"/>
      <c r="O77" s="26"/>
      <c r="P77" s="26"/>
      <c r="Q77" s="26"/>
      <c r="R77" s="26"/>
      <c r="S77" s="26"/>
      <c r="T77" s="26"/>
      <c r="U77" s="26"/>
      <c r="V77" s="26"/>
      <c r="W77" s="26"/>
      <c r="X77" s="27"/>
    </row>
    <row r="78" spans="1:24" ht="14.25" customHeight="1" x14ac:dyDescent="0.15">
      <c r="A78" s="26"/>
      <c r="B78" s="26"/>
      <c r="C78" s="26"/>
      <c r="D78" s="26"/>
      <c r="E78" s="26"/>
      <c r="F78" s="26"/>
      <c r="G78" s="26"/>
      <c r="H78" s="26"/>
      <c r="I78" s="26"/>
      <c r="J78" s="26"/>
      <c r="K78" s="26"/>
      <c r="L78" s="26"/>
      <c r="M78" s="26"/>
      <c r="N78" s="26"/>
      <c r="O78" s="26"/>
      <c r="P78" s="26"/>
      <c r="Q78" s="26"/>
      <c r="R78" s="26"/>
      <c r="S78" s="26"/>
      <c r="T78" s="26"/>
      <c r="U78" s="26"/>
      <c r="V78" s="26"/>
      <c r="W78" s="26"/>
      <c r="X78" s="27"/>
    </row>
    <row r="79" spans="1:24" ht="14.25" customHeight="1" x14ac:dyDescent="0.15">
      <c r="A79" s="26"/>
      <c r="B79" s="26"/>
      <c r="C79" s="26"/>
      <c r="D79" s="26"/>
      <c r="E79" s="26"/>
      <c r="F79" s="26"/>
      <c r="G79" s="26"/>
      <c r="H79" s="26"/>
      <c r="I79" s="26"/>
      <c r="J79" s="26"/>
      <c r="K79" s="26"/>
      <c r="L79" s="26"/>
      <c r="M79" s="26"/>
      <c r="N79" s="26"/>
      <c r="O79" s="26"/>
      <c r="P79" s="26"/>
      <c r="Q79" s="26"/>
      <c r="R79" s="26"/>
      <c r="S79" s="26"/>
      <c r="T79" s="26"/>
      <c r="U79" s="26"/>
      <c r="V79" s="26"/>
      <c r="W79" s="26"/>
      <c r="X79" s="27"/>
    </row>
    <row r="80" spans="1:24" ht="14.25" customHeight="1" x14ac:dyDescent="0.15">
      <c r="A80" s="26"/>
      <c r="B80" s="26"/>
      <c r="C80" s="26"/>
      <c r="D80" s="26"/>
      <c r="E80" s="26"/>
      <c r="F80" s="26"/>
      <c r="G80" s="26"/>
      <c r="H80" s="26"/>
      <c r="I80" s="26"/>
      <c r="J80" s="26"/>
      <c r="K80" s="26"/>
      <c r="L80" s="26"/>
      <c r="M80" s="26"/>
      <c r="N80" s="26"/>
      <c r="O80" s="26"/>
      <c r="P80" s="26"/>
      <c r="Q80" s="26"/>
      <c r="R80" s="26"/>
      <c r="S80" s="26"/>
      <c r="T80" s="26"/>
      <c r="U80" s="26"/>
      <c r="V80" s="26"/>
      <c r="W80" s="26"/>
      <c r="X80" s="27"/>
    </row>
    <row r="81" spans="1:24" ht="14.25" customHeight="1" x14ac:dyDescent="0.15">
      <c r="A81" s="26"/>
      <c r="B81" s="26"/>
      <c r="C81" s="26"/>
      <c r="D81" s="26"/>
      <c r="E81" s="26"/>
      <c r="F81" s="26"/>
      <c r="G81" s="26"/>
      <c r="H81" s="26"/>
      <c r="I81" s="26"/>
      <c r="J81" s="26"/>
      <c r="K81" s="26"/>
      <c r="L81" s="26"/>
      <c r="M81" s="26"/>
      <c r="N81" s="26"/>
      <c r="O81" s="26"/>
      <c r="P81" s="26"/>
      <c r="Q81" s="26"/>
      <c r="R81" s="26"/>
      <c r="S81" s="26"/>
      <c r="T81" s="26"/>
      <c r="U81" s="26"/>
      <c r="V81" s="26"/>
      <c r="W81" s="26"/>
      <c r="X81" s="27"/>
    </row>
    <row r="82" spans="1:24" ht="14.25" customHeight="1" x14ac:dyDescent="0.15">
      <c r="A82" s="26"/>
      <c r="B82" s="26"/>
      <c r="C82" s="26"/>
      <c r="D82" s="26"/>
      <c r="E82" s="26"/>
      <c r="F82" s="26"/>
      <c r="G82" s="26"/>
      <c r="H82" s="26"/>
      <c r="I82" s="26"/>
      <c r="J82" s="26"/>
      <c r="K82" s="26"/>
      <c r="L82" s="26"/>
      <c r="M82" s="26"/>
      <c r="N82" s="26"/>
      <c r="O82" s="26"/>
      <c r="P82" s="26"/>
      <c r="Q82" s="26"/>
      <c r="R82" s="26"/>
      <c r="S82" s="26"/>
      <c r="T82" s="26"/>
      <c r="U82" s="26"/>
      <c r="V82" s="26"/>
      <c r="W82" s="26"/>
      <c r="X82" s="27"/>
    </row>
    <row r="83" spans="1:24" ht="14.25" customHeight="1" x14ac:dyDescent="0.15">
      <c r="A83" s="26"/>
      <c r="B83" s="26"/>
      <c r="C83" s="26"/>
      <c r="D83" s="26"/>
      <c r="E83" s="26"/>
      <c r="F83" s="26"/>
      <c r="G83" s="26"/>
      <c r="H83" s="26"/>
      <c r="I83" s="26"/>
      <c r="J83" s="26"/>
      <c r="K83" s="26"/>
      <c r="L83" s="26"/>
      <c r="M83" s="26"/>
      <c r="N83" s="26"/>
      <c r="O83" s="26"/>
      <c r="P83" s="26"/>
      <c r="Q83" s="26"/>
      <c r="R83" s="26"/>
      <c r="S83" s="26"/>
      <c r="T83" s="26"/>
      <c r="U83" s="26"/>
      <c r="V83" s="26"/>
      <c r="W83" s="26"/>
      <c r="X83" s="27"/>
    </row>
    <row r="84" spans="1:24" ht="14.25" customHeight="1" x14ac:dyDescent="0.15">
      <c r="A84" s="26"/>
      <c r="B84" s="26"/>
      <c r="C84" s="26"/>
      <c r="D84" s="26"/>
      <c r="E84" s="26"/>
      <c r="F84" s="26"/>
      <c r="G84" s="26"/>
      <c r="H84" s="26"/>
      <c r="I84" s="26"/>
      <c r="J84" s="26"/>
      <c r="K84" s="26"/>
      <c r="L84" s="26"/>
      <c r="M84" s="26"/>
      <c r="N84" s="26"/>
      <c r="O84" s="26"/>
      <c r="P84" s="26"/>
      <c r="Q84" s="26"/>
      <c r="R84" s="26"/>
      <c r="S84" s="26"/>
      <c r="T84" s="26"/>
      <c r="U84" s="26"/>
      <c r="V84" s="26"/>
      <c r="W84" s="26"/>
      <c r="X84" s="27"/>
    </row>
    <row r="85" spans="1:24" ht="14.25" customHeight="1" x14ac:dyDescent="0.15">
      <c r="A85" s="26"/>
      <c r="B85" s="26"/>
      <c r="C85" s="26"/>
      <c r="D85" s="26"/>
      <c r="E85" s="26"/>
      <c r="F85" s="26"/>
      <c r="G85" s="26"/>
      <c r="H85" s="26"/>
      <c r="I85" s="26"/>
      <c r="J85" s="26"/>
      <c r="K85" s="26"/>
      <c r="L85" s="26"/>
      <c r="M85" s="26"/>
      <c r="N85" s="26"/>
      <c r="O85" s="26"/>
      <c r="P85" s="26"/>
      <c r="Q85" s="26"/>
      <c r="R85" s="26"/>
      <c r="S85" s="26"/>
      <c r="T85" s="26"/>
      <c r="U85" s="26"/>
      <c r="V85" s="26"/>
      <c r="W85" s="26"/>
      <c r="X85" s="27"/>
    </row>
    <row r="86" spans="1:24" ht="14.25" customHeight="1" x14ac:dyDescent="0.15">
      <c r="A86" s="26"/>
      <c r="B86" s="26"/>
      <c r="C86" s="26"/>
      <c r="D86" s="26"/>
      <c r="E86" s="26"/>
      <c r="F86" s="26"/>
      <c r="G86" s="26"/>
      <c r="H86" s="26"/>
      <c r="I86" s="26"/>
      <c r="J86" s="26"/>
      <c r="K86" s="26"/>
      <c r="L86" s="26"/>
      <c r="M86" s="26"/>
      <c r="N86" s="26"/>
      <c r="O86" s="26"/>
      <c r="P86" s="26"/>
      <c r="Q86" s="26"/>
      <c r="R86" s="26"/>
      <c r="S86" s="26"/>
      <c r="T86" s="26"/>
      <c r="U86" s="26"/>
      <c r="V86" s="26"/>
      <c r="W86" s="26"/>
      <c r="X86" s="27"/>
    </row>
    <row r="87" spans="1:24" ht="14.25" customHeight="1" x14ac:dyDescent="0.15">
      <c r="A87" s="26"/>
      <c r="B87" s="26"/>
      <c r="C87" s="26"/>
      <c r="D87" s="26"/>
      <c r="E87" s="26"/>
      <c r="F87" s="26"/>
      <c r="G87" s="26"/>
      <c r="H87" s="26"/>
      <c r="I87" s="26"/>
      <c r="J87" s="26"/>
      <c r="K87" s="26"/>
      <c r="L87" s="26"/>
      <c r="M87" s="26"/>
      <c r="N87" s="26"/>
      <c r="O87" s="26"/>
      <c r="P87" s="26"/>
      <c r="Q87" s="26"/>
      <c r="R87" s="26"/>
      <c r="S87" s="26"/>
      <c r="T87" s="26"/>
      <c r="U87" s="26"/>
      <c r="V87" s="26"/>
      <c r="W87" s="26"/>
      <c r="X87" s="27"/>
    </row>
    <row r="88" spans="1:24" ht="14.25" customHeight="1" x14ac:dyDescent="0.15">
      <c r="A88" s="26"/>
      <c r="B88" s="26"/>
      <c r="C88" s="26"/>
      <c r="D88" s="26"/>
      <c r="E88" s="26"/>
      <c r="F88" s="26"/>
      <c r="G88" s="26"/>
      <c r="H88" s="26"/>
      <c r="I88" s="26"/>
      <c r="J88" s="26"/>
      <c r="K88" s="26"/>
      <c r="L88" s="26"/>
      <c r="M88" s="26"/>
      <c r="N88" s="26"/>
      <c r="O88" s="26"/>
      <c r="P88" s="26"/>
      <c r="Q88" s="26"/>
      <c r="R88" s="26"/>
      <c r="S88" s="26"/>
      <c r="T88" s="26"/>
      <c r="U88" s="26"/>
      <c r="V88" s="26"/>
      <c r="W88" s="26"/>
      <c r="X88" s="27"/>
    </row>
    <row r="89" spans="1:24" ht="14.25" customHeight="1" x14ac:dyDescent="0.15">
      <c r="A89" s="26"/>
      <c r="B89" s="26"/>
      <c r="C89" s="26"/>
      <c r="D89" s="26"/>
      <c r="E89" s="26"/>
      <c r="F89" s="26"/>
      <c r="G89" s="26"/>
      <c r="H89" s="26"/>
      <c r="I89" s="26"/>
      <c r="J89" s="26"/>
      <c r="K89" s="26"/>
      <c r="L89" s="26"/>
      <c r="M89" s="26"/>
      <c r="N89" s="26"/>
      <c r="O89" s="26"/>
      <c r="P89" s="26"/>
      <c r="Q89" s="26"/>
      <c r="R89" s="26"/>
      <c r="S89" s="26"/>
      <c r="T89" s="26"/>
      <c r="U89" s="26"/>
      <c r="V89" s="26"/>
      <c r="W89" s="26"/>
      <c r="X89" s="27"/>
    </row>
    <row r="90" spans="1:24" ht="14.25" customHeight="1" x14ac:dyDescent="0.15">
      <c r="A90" s="26"/>
      <c r="B90" s="26"/>
      <c r="C90" s="26"/>
      <c r="D90" s="26"/>
      <c r="E90" s="26"/>
      <c r="F90" s="26"/>
      <c r="G90" s="26"/>
      <c r="H90" s="26"/>
      <c r="I90" s="26"/>
      <c r="J90" s="26"/>
      <c r="K90" s="26"/>
      <c r="L90" s="26"/>
      <c r="M90" s="26"/>
      <c r="N90" s="26"/>
      <c r="O90" s="26"/>
      <c r="P90" s="26"/>
      <c r="Q90" s="26"/>
      <c r="R90" s="26"/>
      <c r="S90" s="26"/>
      <c r="T90" s="26"/>
      <c r="U90" s="26"/>
      <c r="V90" s="26"/>
      <c r="W90" s="26"/>
      <c r="X90" s="27"/>
    </row>
    <row r="91" spans="1:24" ht="14.25" customHeight="1" x14ac:dyDescent="0.15">
      <c r="A91" s="26"/>
      <c r="B91" s="26"/>
      <c r="C91" s="26"/>
      <c r="D91" s="26"/>
      <c r="E91" s="26"/>
      <c r="F91" s="26"/>
      <c r="G91" s="26"/>
      <c r="H91" s="26"/>
      <c r="I91" s="26"/>
      <c r="J91" s="26"/>
      <c r="K91" s="26"/>
      <c r="L91" s="26"/>
      <c r="M91" s="26"/>
      <c r="N91" s="26"/>
      <c r="O91" s="26"/>
      <c r="P91" s="26"/>
      <c r="Q91" s="26"/>
      <c r="R91" s="26"/>
      <c r="S91" s="26"/>
      <c r="T91" s="26"/>
      <c r="U91" s="26"/>
      <c r="V91" s="26"/>
      <c r="W91" s="26"/>
      <c r="X91" s="27"/>
    </row>
    <row r="92" spans="1:24" ht="14.25" customHeight="1" x14ac:dyDescent="0.15">
      <c r="A92" s="26"/>
      <c r="B92" s="26"/>
      <c r="C92" s="26"/>
      <c r="D92" s="26"/>
      <c r="E92" s="26"/>
      <c r="F92" s="26"/>
      <c r="G92" s="26"/>
      <c r="H92" s="26"/>
      <c r="I92" s="26"/>
      <c r="J92" s="26"/>
      <c r="K92" s="26"/>
      <c r="L92" s="26"/>
      <c r="M92" s="26"/>
      <c r="N92" s="26"/>
      <c r="O92" s="26"/>
      <c r="P92" s="26"/>
      <c r="Q92" s="26"/>
      <c r="R92" s="26"/>
      <c r="S92" s="26"/>
      <c r="T92" s="26"/>
      <c r="U92" s="26"/>
      <c r="V92" s="26"/>
      <c r="W92" s="26"/>
      <c r="X92" s="27"/>
    </row>
    <row r="93" spans="1:24" ht="14.25" customHeight="1" x14ac:dyDescent="0.15">
      <c r="A93" s="26"/>
      <c r="B93" s="26"/>
      <c r="C93" s="26"/>
      <c r="D93" s="26"/>
      <c r="E93" s="26"/>
      <c r="F93" s="26"/>
      <c r="G93" s="26"/>
      <c r="H93" s="26"/>
      <c r="I93" s="26"/>
      <c r="J93" s="26"/>
      <c r="K93" s="26"/>
      <c r="L93" s="26"/>
      <c r="M93" s="26"/>
      <c r="N93" s="26"/>
      <c r="O93" s="26"/>
      <c r="P93" s="26"/>
      <c r="Q93" s="26"/>
      <c r="R93" s="26"/>
      <c r="S93" s="26"/>
      <c r="T93" s="26"/>
      <c r="U93" s="26"/>
      <c r="V93" s="26"/>
      <c r="W93" s="26"/>
      <c r="X93" s="27"/>
    </row>
    <row r="94" spans="1:24" ht="14.25" customHeight="1" x14ac:dyDescent="0.15">
      <c r="A94" s="26"/>
      <c r="B94" s="26"/>
      <c r="C94" s="26"/>
      <c r="D94" s="26"/>
      <c r="E94" s="26"/>
      <c r="F94" s="26"/>
      <c r="G94" s="26"/>
      <c r="H94" s="26"/>
      <c r="I94" s="26"/>
      <c r="J94" s="26"/>
      <c r="K94" s="26"/>
      <c r="L94" s="26"/>
      <c r="M94" s="26"/>
      <c r="N94" s="26"/>
      <c r="O94" s="26"/>
      <c r="P94" s="26"/>
      <c r="Q94" s="26"/>
      <c r="R94" s="26"/>
      <c r="S94" s="26"/>
      <c r="T94" s="26"/>
      <c r="U94" s="26"/>
      <c r="V94" s="26"/>
      <c r="W94" s="26"/>
      <c r="X94" s="27"/>
    </row>
    <row r="95" spans="1:24" ht="14.25" customHeight="1" x14ac:dyDescent="0.15">
      <c r="A95" s="26"/>
      <c r="B95" s="26"/>
      <c r="C95" s="26"/>
      <c r="D95" s="26"/>
      <c r="E95" s="26"/>
      <c r="F95" s="26"/>
      <c r="G95" s="26"/>
      <c r="H95" s="26"/>
      <c r="I95" s="26"/>
      <c r="J95" s="26"/>
      <c r="K95" s="26"/>
      <c r="L95" s="26"/>
      <c r="M95" s="26"/>
      <c r="N95" s="26"/>
      <c r="O95" s="26"/>
      <c r="P95" s="26"/>
      <c r="Q95" s="26"/>
      <c r="R95" s="26"/>
      <c r="S95" s="26"/>
      <c r="T95" s="26"/>
      <c r="U95" s="26"/>
      <c r="V95" s="26"/>
      <c r="W95" s="26"/>
      <c r="X95" s="27"/>
    </row>
    <row r="96" spans="1:24" ht="14.25" customHeight="1" x14ac:dyDescent="0.15">
      <c r="A96" s="26"/>
      <c r="B96" s="26"/>
      <c r="C96" s="26"/>
      <c r="D96" s="26"/>
      <c r="E96" s="26"/>
      <c r="F96" s="26"/>
      <c r="G96" s="26"/>
      <c r="H96" s="26"/>
      <c r="I96" s="26"/>
      <c r="J96" s="26"/>
      <c r="K96" s="26"/>
      <c r="L96" s="26"/>
      <c r="M96" s="26"/>
      <c r="N96" s="26"/>
      <c r="O96" s="26"/>
      <c r="P96" s="26"/>
      <c r="Q96" s="26"/>
      <c r="R96" s="26"/>
      <c r="S96" s="26"/>
      <c r="T96" s="26"/>
      <c r="U96" s="26"/>
      <c r="V96" s="26"/>
      <c r="W96" s="26"/>
      <c r="X96" s="27"/>
    </row>
    <row r="97" spans="1:24" ht="14.25" customHeight="1" x14ac:dyDescent="0.15">
      <c r="A97" s="26"/>
      <c r="B97" s="26"/>
      <c r="C97" s="26"/>
      <c r="D97" s="26"/>
      <c r="E97" s="26"/>
      <c r="F97" s="26"/>
      <c r="G97" s="26"/>
      <c r="H97" s="26"/>
      <c r="I97" s="26"/>
      <c r="J97" s="26"/>
      <c r="K97" s="26"/>
      <c r="L97" s="26"/>
      <c r="M97" s="26"/>
      <c r="N97" s="26"/>
      <c r="O97" s="26"/>
      <c r="P97" s="26"/>
      <c r="Q97" s="26"/>
      <c r="R97" s="26"/>
      <c r="S97" s="26"/>
      <c r="T97" s="26"/>
      <c r="U97" s="26"/>
      <c r="V97" s="26"/>
      <c r="W97" s="26"/>
      <c r="X97" s="27"/>
    </row>
    <row r="98" spans="1:24" ht="14.25" customHeight="1" x14ac:dyDescent="0.15">
      <c r="A98" s="26"/>
      <c r="B98" s="26"/>
      <c r="C98" s="26"/>
      <c r="D98" s="26"/>
      <c r="E98" s="26"/>
      <c r="F98" s="26"/>
      <c r="G98" s="26"/>
      <c r="H98" s="26"/>
      <c r="I98" s="26"/>
      <c r="J98" s="26"/>
      <c r="K98" s="26"/>
      <c r="L98" s="26"/>
      <c r="M98" s="26"/>
      <c r="N98" s="26"/>
      <c r="O98" s="26"/>
      <c r="P98" s="26"/>
      <c r="Q98" s="26"/>
      <c r="R98" s="26"/>
      <c r="S98" s="26"/>
      <c r="T98" s="26"/>
      <c r="U98" s="26"/>
      <c r="V98" s="26"/>
      <c r="W98" s="26"/>
      <c r="X98" s="27"/>
    </row>
    <row r="99" spans="1:24" ht="14.25" customHeight="1" x14ac:dyDescent="0.15">
      <c r="A99" s="26"/>
      <c r="B99" s="26"/>
      <c r="C99" s="26"/>
      <c r="D99" s="26"/>
      <c r="E99" s="26"/>
      <c r="F99" s="26"/>
      <c r="G99" s="26"/>
      <c r="H99" s="26"/>
      <c r="I99" s="26"/>
      <c r="J99" s="26"/>
      <c r="K99" s="26"/>
      <c r="L99" s="26"/>
      <c r="M99" s="26"/>
      <c r="N99" s="26"/>
      <c r="O99" s="26"/>
      <c r="P99" s="26"/>
      <c r="Q99" s="26"/>
      <c r="R99" s="26"/>
      <c r="S99" s="26"/>
      <c r="T99" s="26"/>
      <c r="U99" s="26"/>
      <c r="V99" s="26"/>
      <c r="W99" s="26"/>
      <c r="X99" s="27"/>
    </row>
    <row r="100" spans="1:24" ht="14.25" customHeight="1" x14ac:dyDescent="0.15">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7"/>
    </row>
    <row r="101" spans="1:24" ht="14.25" customHeight="1" x14ac:dyDescent="0.15">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7"/>
    </row>
    <row r="102" spans="1:24" ht="14.25" customHeight="1" x14ac:dyDescent="0.15">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7"/>
    </row>
    <row r="103" spans="1:24" ht="14.25" customHeight="1" x14ac:dyDescent="0.15">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7"/>
    </row>
    <row r="104" spans="1:24" ht="14.25" customHeight="1" x14ac:dyDescent="0.15">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7"/>
    </row>
    <row r="105" spans="1:24" ht="14.25" customHeight="1" x14ac:dyDescent="0.15">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7"/>
    </row>
    <row r="106" spans="1:24" ht="14.25" customHeight="1" x14ac:dyDescent="0.15">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7"/>
    </row>
    <row r="107" spans="1:24" ht="14.25" customHeight="1" x14ac:dyDescent="0.15">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7"/>
    </row>
    <row r="108" spans="1:24" ht="14.25" customHeight="1" x14ac:dyDescent="0.15">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7"/>
    </row>
    <row r="109" spans="1:24" ht="14.25" customHeight="1" x14ac:dyDescent="0.15">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7"/>
    </row>
    <row r="110" spans="1:24" ht="14.25" customHeight="1" x14ac:dyDescent="0.15">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7"/>
    </row>
    <row r="111" spans="1:24" ht="14.25" customHeight="1" x14ac:dyDescent="0.15">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7"/>
    </row>
    <row r="112" spans="1:24" ht="14.25" customHeight="1" x14ac:dyDescent="0.15">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7"/>
    </row>
    <row r="113" spans="1:24" ht="14.25" customHeight="1" x14ac:dyDescent="0.15">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7"/>
    </row>
    <row r="114" spans="1:24" ht="14.25" customHeight="1" x14ac:dyDescent="0.15">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7"/>
    </row>
    <row r="115" spans="1:24" ht="14.25" customHeight="1" x14ac:dyDescent="0.15">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7"/>
    </row>
    <row r="116" spans="1:24" ht="14.25" customHeight="1" x14ac:dyDescent="0.15">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7"/>
    </row>
    <row r="117" spans="1:24" ht="14.25" customHeight="1" x14ac:dyDescent="0.15">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7"/>
    </row>
    <row r="118" spans="1:24" ht="14.25" customHeight="1" x14ac:dyDescent="0.15">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7"/>
    </row>
    <row r="119" spans="1:24" ht="14.25" customHeight="1" x14ac:dyDescent="0.15">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7"/>
    </row>
    <row r="120" spans="1:24" ht="14.25" customHeight="1" x14ac:dyDescent="0.15">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7"/>
    </row>
    <row r="121" spans="1:24" ht="14.25" customHeight="1" x14ac:dyDescent="0.15">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7"/>
    </row>
    <row r="122" spans="1:24" ht="14.25" customHeight="1" x14ac:dyDescent="0.15">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7"/>
    </row>
    <row r="123" spans="1:24" ht="14.25" customHeight="1" x14ac:dyDescent="0.15">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7"/>
    </row>
    <row r="124" spans="1:24" ht="14.25" customHeight="1" x14ac:dyDescent="0.15">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7"/>
    </row>
    <row r="125" spans="1:24" ht="14.25" customHeight="1" x14ac:dyDescent="0.15">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7"/>
    </row>
    <row r="126" spans="1:24" ht="14.25" customHeight="1" x14ac:dyDescent="0.15">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7"/>
    </row>
    <row r="127" spans="1:24" ht="14.25" customHeight="1" x14ac:dyDescent="0.15">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7"/>
    </row>
    <row r="128" spans="1:24" ht="14.25" customHeight="1" x14ac:dyDescent="0.15">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7"/>
    </row>
    <row r="129" spans="1:24" ht="14.25" customHeight="1" x14ac:dyDescent="0.15">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7"/>
    </row>
    <row r="130" spans="1:24" ht="14.25" customHeight="1" x14ac:dyDescent="0.15">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7"/>
    </row>
    <row r="131" spans="1:24" ht="14.25" customHeight="1" x14ac:dyDescent="0.15">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7"/>
    </row>
    <row r="132" spans="1:24" ht="14.25" customHeight="1" x14ac:dyDescent="0.15">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7"/>
    </row>
    <row r="133" spans="1:24" ht="14.25" customHeight="1" x14ac:dyDescent="0.15">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7"/>
    </row>
    <row r="134" spans="1:24" ht="14.25" customHeight="1" x14ac:dyDescent="0.15">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7"/>
    </row>
    <row r="135" spans="1:24" ht="14.25" customHeight="1" x14ac:dyDescent="0.15">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7"/>
    </row>
    <row r="136" spans="1:24" ht="14.25" customHeight="1" x14ac:dyDescent="0.15">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7"/>
    </row>
    <row r="137" spans="1:24" ht="14.25" customHeight="1" x14ac:dyDescent="0.15">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7"/>
    </row>
    <row r="138" spans="1:24" ht="14.25" customHeight="1" x14ac:dyDescent="0.15">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7"/>
    </row>
    <row r="139" spans="1:24" ht="14.25" customHeight="1" x14ac:dyDescent="0.15">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7"/>
    </row>
    <row r="140" spans="1:24" ht="14.25" customHeight="1" x14ac:dyDescent="0.15">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7"/>
    </row>
    <row r="141" spans="1:24" ht="14.25" customHeight="1" x14ac:dyDescent="0.15">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7"/>
    </row>
    <row r="142" spans="1:24" ht="14.25" customHeight="1" x14ac:dyDescent="0.15">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7"/>
    </row>
    <row r="143" spans="1:24" ht="14.25" customHeight="1" x14ac:dyDescent="0.15">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7"/>
    </row>
    <row r="144" spans="1:24" ht="14.25" customHeight="1" x14ac:dyDescent="0.15">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7"/>
    </row>
    <row r="145" spans="1:24" ht="14.25" customHeight="1" x14ac:dyDescent="0.15">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7"/>
    </row>
    <row r="146" spans="1:24" ht="14.25" customHeight="1" x14ac:dyDescent="0.15">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7"/>
    </row>
    <row r="147" spans="1:24" ht="14.25" customHeight="1" x14ac:dyDescent="0.15">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7"/>
    </row>
    <row r="148" spans="1:24" ht="14.25" customHeight="1" x14ac:dyDescent="0.15">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7"/>
    </row>
    <row r="149" spans="1:24" ht="14.25" customHeight="1" x14ac:dyDescent="0.15">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7"/>
    </row>
    <row r="150" spans="1:24" ht="14.25" customHeight="1" x14ac:dyDescent="0.15">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7"/>
    </row>
    <row r="151" spans="1:24" ht="14.25" customHeight="1" x14ac:dyDescent="0.15">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7"/>
    </row>
    <row r="152" spans="1:24" ht="14.25" customHeight="1" x14ac:dyDescent="0.15">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7"/>
    </row>
    <row r="153" spans="1:24" ht="14.25" customHeight="1" x14ac:dyDescent="0.15">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7"/>
    </row>
    <row r="154" spans="1:24" ht="14.25" customHeight="1" x14ac:dyDescent="0.15">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7"/>
    </row>
    <row r="155" spans="1:24" ht="14.25" customHeight="1" x14ac:dyDescent="0.15">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7"/>
    </row>
    <row r="156" spans="1:24" ht="14.25" customHeight="1" x14ac:dyDescent="0.15">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7"/>
    </row>
    <row r="157" spans="1:24" ht="14.25" customHeight="1" x14ac:dyDescent="0.15">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7"/>
    </row>
    <row r="158" spans="1:24" ht="14.25" customHeight="1" x14ac:dyDescent="0.15">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7"/>
    </row>
    <row r="159" spans="1:24" ht="14.25" customHeight="1" x14ac:dyDescent="0.15">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7"/>
    </row>
    <row r="160" spans="1:24" ht="14.25" customHeight="1" x14ac:dyDescent="0.15">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7"/>
    </row>
    <row r="161" spans="1:24" ht="14.25" customHeight="1" x14ac:dyDescent="0.15">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7"/>
    </row>
    <row r="162" spans="1:24" ht="14.25" customHeight="1" x14ac:dyDescent="0.15">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7"/>
    </row>
    <row r="163" spans="1:24" ht="14.25" customHeight="1" x14ac:dyDescent="0.15">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7"/>
    </row>
    <row r="164" spans="1:24" ht="14.25" customHeight="1" x14ac:dyDescent="0.15">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7"/>
    </row>
    <row r="165" spans="1:24" ht="14.25" customHeight="1" x14ac:dyDescent="0.15">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7"/>
    </row>
    <row r="166" spans="1:24" ht="14.25" customHeight="1" x14ac:dyDescent="0.15">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7"/>
    </row>
    <row r="167" spans="1:24" ht="14.25" customHeight="1" x14ac:dyDescent="0.15">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7"/>
    </row>
    <row r="168" spans="1:24" ht="14.25" customHeight="1" x14ac:dyDescent="0.15">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7"/>
    </row>
    <row r="169" spans="1:24" ht="14.25" customHeight="1" x14ac:dyDescent="0.15">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7"/>
    </row>
    <row r="170" spans="1:24" ht="14.25" customHeight="1" x14ac:dyDescent="0.15">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7"/>
    </row>
    <row r="171" spans="1:24" ht="14.25" customHeight="1" x14ac:dyDescent="0.15">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7"/>
    </row>
    <row r="172" spans="1:24" ht="14.25" customHeight="1" x14ac:dyDescent="0.15">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7"/>
    </row>
    <row r="173" spans="1:24" ht="14.25" customHeight="1" x14ac:dyDescent="0.15">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7"/>
    </row>
    <row r="174" spans="1:24" ht="14.25" customHeight="1" x14ac:dyDescent="0.15">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7"/>
    </row>
    <row r="175" spans="1:24" ht="14.25" customHeight="1" x14ac:dyDescent="0.15">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7"/>
    </row>
    <row r="176" spans="1:24" ht="14.25" customHeight="1" x14ac:dyDescent="0.15">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7"/>
    </row>
    <row r="177" spans="1:24" ht="14.25" customHeight="1" x14ac:dyDescent="0.15">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7"/>
    </row>
    <row r="178" spans="1:24" ht="14.25" customHeight="1" x14ac:dyDescent="0.15">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7"/>
    </row>
    <row r="179" spans="1:24" ht="14.25" customHeight="1" x14ac:dyDescent="0.15">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7"/>
    </row>
    <row r="180" spans="1:24" ht="14.25" customHeight="1" x14ac:dyDescent="0.15">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7"/>
    </row>
    <row r="181" spans="1:24" ht="14.25" customHeight="1" x14ac:dyDescent="0.15">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7"/>
    </row>
    <row r="182" spans="1:24" ht="14.25" customHeight="1" x14ac:dyDescent="0.15">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7"/>
    </row>
    <row r="183" spans="1:24" ht="14.25" customHeight="1" x14ac:dyDescent="0.15">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7"/>
    </row>
    <row r="184" spans="1:24" ht="14.25" customHeight="1" x14ac:dyDescent="0.15">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7"/>
    </row>
    <row r="185" spans="1:24" ht="14.25" customHeight="1" x14ac:dyDescent="0.15">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7"/>
    </row>
    <row r="186" spans="1:24" ht="14.25" customHeight="1" x14ac:dyDescent="0.15">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7"/>
    </row>
    <row r="187" spans="1:24" ht="14.25" customHeight="1" x14ac:dyDescent="0.15">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7"/>
    </row>
    <row r="188" spans="1:24" ht="14.25" customHeight="1" x14ac:dyDescent="0.15">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7"/>
    </row>
    <row r="189" spans="1:24" ht="14.25" customHeight="1" x14ac:dyDescent="0.15">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7"/>
    </row>
    <row r="190" spans="1:24" ht="14.25" customHeight="1" x14ac:dyDescent="0.15">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7"/>
    </row>
    <row r="191" spans="1:24" ht="14.25" customHeight="1" x14ac:dyDescent="0.15">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7"/>
    </row>
    <row r="192" spans="1:24" ht="14.25" customHeight="1" x14ac:dyDescent="0.15">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7"/>
    </row>
    <row r="193" spans="1:24" ht="14.25" customHeight="1" x14ac:dyDescent="0.15">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7"/>
    </row>
    <row r="194" spans="1:24" ht="14.25" customHeight="1" x14ac:dyDescent="0.15">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7"/>
    </row>
    <row r="195" spans="1:24" ht="14.25" customHeight="1" x14ac:dyDescent="0.15">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7"/>
    </row>
    <row r="196" spans="1:24" ht="14.25" customHeight="1" x14ac:dyDescent="0.15">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7"/>
    </row>
    <row r="197" spans="1:24" ht="14.25" customHeight="1" x14ac:dyDescent="0.15">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7"/>
    </row>
    <row r="198" spans="1:24" ht="14.25" customHeight="1" x14ac:dyDescent="0.15">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7"/>
    </row>
    <row r="199" spans="1:24" ht="14.25" customHeight="1" x14ac:dyDescent="0.15">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7"/>
    </row>
    <row r="200" spans="1:24" ht="14.25" customHeight="1" x14ac:dyDescent="0.15">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7"/>
    </row>
    <row r="201" spans="1:24" ht="14.25" customHeight="1" x14ac:dyDescent="0.15">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7"/>
    </row>
    <row r="202" spans="1:24" ht="14.25" customHeight="1" x14ac:dyDescent="0.15">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7"/>
    </row>
    <row r="203" spans="1:24" ht="14.25" customHeight="1" x14ac:dyDescent="0.15">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7"/>
    </row>
    <row r="204" spans="1:24" ht="14.25" customHeight="1" x14ac:dyDescent="0.15">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7"/>
    </row>
    <row r="205" spans="1:24" ht="14.25" customHeight="1" x14ac:dyDescent="0.15">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7"/>
    </row>
    <row r="206" spans="1:24" ht="14.25" customHeight="1" x14ac:dyDescent="0.15">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7"/>
    </row>
    <row r="207" spans="1:24" ht="14.25" customHeight="1" x14ac:dyDescent="0.15">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7"/>
    </row>
    <row r="208" spans="1:24" ht="14.25" customHeight="1" x14ac:dyDescent="0.15">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7"/>
    </row>
    <row r="209" spans="1:24" ht="14.25" customHeight="1" x14ac:dyDescent="0.15">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7"/>
    </row>
    <row r="210" spans="1:24" ht="14.25" customHeight="1" x14ac:dyDescent="0.15">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7"/>
    </row>
    <row r="211" spans="1:24" ht="14.25" customHeight="1" x14ac:dyDescent="0.15">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7"/>
    </row>
    <row r="212" spans="1:24" ht="14.25" customHeight="1" x14ac:dyDescent="0.15">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7"/>
    </row>
    <row r="213" spans="1:24" ht="14.25" customHeight="1" x14ac:dyDescent="0.15">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7"/>
    </row>
    <row r="214" spans="1:24" ht="14.25" customHeight="1" x14ac:dyDescent="0.15">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7"/>
    </row>
    <row r="215" spans="1:24" ht="14.25" customHeight="1" x14ac:dyDescent="0.15">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7"/>
    </row>
    <row r="216" spans="1:24" ht="14.25" customHeight="1" x14ac:dyDescent="0.15">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7"/>
    </row>
    <row r="217" spans="1:24" ht="14.25" customHeight="1" x14ac:dyDescent="0.15">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7"/>
    </row>
    <row r="218" spans="1:24" ht="14.25" customHeight="1" x14ac:dyDescent="0.15">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7"/>
    </row>
    <row r="219" spans="1:24" ht="14.25" customHeight="1" x14ac:dyDescent="0.15">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7"/>
    </row>
    <row r="220" spans="1:24" ht="14.25" customHeight="1" x14ac:dyDescent="0.15">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7"/>
    </row>
    <row r="221" spans="1:24" ht="14.25" customHeight="1" x14ac:dyDescent="0.15">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7"/>
    </row>
    <row r="222" spans="1:24" ht="14.25" customHeight="1" x14ac:dyDescent="0.15">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7"/>
    </row>
    <row r="223" spans="1:24" ht="14.25" customHeight="1" x14ac:dyDescent="0.15">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7"/>
    </row>
    <row r="224" spans="1:24" ht="14.25" customHeight="1" x14ac:dyDescent="0.15">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7"/>
    </row>
    <row r="225" spans="1:24" ht="14.25" customHeight="1" x14ac:dyDescent="0.15">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7"/>
    </row>
  </sheetData>
  <mergeCells count="18">
    <mergeCell ref="E22:F22"/>
    <mergeCell ref="E25:F25"/>
    <mergeCell ref="BB1:CH1048576"/>
    <mergeCell ref="B30:H32"/>
    <mergeCell ref="U4:U28"/>
    <mergeCell ref="A1:X3"/>
    <mergeCell ref="A4:A15"/>
    <mergeCell ref="F4:F17"/>
    <mergeCell ref="Y1:AU1048576"/>
    <mergeCell ref="V4:W4"/>
    <mergeCell ref="E18:F18"/>
    <mergeCell ref="K4:K13"/>
    <mergeCell ref="E24:F24"/>
    <mergeCell ref="P4:P28"/>
    <mergeCell ref="E23:F23"/>
    <mergeCell ref="E19:F19"/>
    <mergeCell ref="E20:F20"/>
    <mergeCell ref="E21:F21"/>
  </mergeCells>
  <pageMargins left="0.7" right="0.7" top="0.75" bottom="0.75" header="0.3" footer="0.3"/>
  <pageSetup paperSize="9" orientation="portrait" horizont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G28"/>
  <sheetViews>
    <sheetView rightToLeft="1" topLeftCell="A10" workbookViewId="0">
      <selection activeCell="J26" sqref="J26"/>
    </sheetView>
  </sheetViews>
  <sheetFormatPr defaultColWidth="9.14453125" defaultRowHeight="13.5" x14ac:dyDescent="0.2"/>
  <cols>
    <col min="1" max="1" width="9.14453125" style="29"/>
    <col min="2" max="2" width="10.35546875" style="29" bestFit="1" customWidth="1"/>
    <col min="3" max="3" width="4.5703125" style="29" bestFit="1" customWidth="1"/>
    <col min="4" max="4" width="32.28515625" style="29" bestFit="1" customWidth="1"/>
    <col min="5" max="5" width="9.14453125" style="29"/>
    <col min="6" max="6" width="11.97265625" style="29" bestFit="1" customWidth="1"/>
    <col min="7" max="7" width="32.8203125" style="44" bestFit="1" customWidth="1"/>
    <col min="8" max="16384" width="9.14453125" style="29"/>
  </cols>
  <sheetData>
    <row r="2" spans="2:7" x14ac:dyDescent="0.2">
      <c r="B2" s="30" t="s">
        <v>58</v>
      </c>
      <c r="C2" s="30" t="s">
        <v>88</v>
      </c>
      <c r="D2" s="30" t="s">
        <v>57</v>
      </c>
      <c r="E2" s="30" t="s">
        <v>59</v>
      </c>
      <c r="F2" s="30" t="s">
        <v>60</v>
      </c>
      <c r="G2" s="43" t="s">
        <v>73</v>
      </c>
    </row>
    <row r="3" spans="2:7" x14ac:dyDescent="0.2">
      <c r="B3" s="93" t="s">
        <v>78</v>
      </c>
      <c r="C3" s="35">
        <v>1</v>
      </c>
      <c r="D3" s="35" t="s">
        <v>53</v>
      </c>
      <c r="E3" s="35">
        <v>2</v>
      </c>
      <c r="F3" s="36" t="s">
        <v>61</v>
      </c>
      <c r="G3" s="94" t="s">
        <v>76</v>
      </c>
    </row>
    <row r="4" spans="2:7" x14ac:dyDescent="0.2">
      <c r="B4" s="93"/>
      <c r="C4" s="35">
        <v>2</v>
      </c>
      <c r="D4" s="35" t="s">
        <v>54</v>
      </c>
      <c r="E4" s="35">
        <v>2</v>
      </c>
      <c r="F4" s="35" t="s">
        <v>53</v>
      </c>
      <c r="G4" s="94"/>
    </row>
    <row r="5" spans="2:7" x14ac:dyDescent="0.2">
      <c r="B5" s="93"/>
      <c r="C5" s="35">
        <v>3</v>
      </c>
      <c r="D5" s="35" t="s">
        <v>55</v>
      </c>
      <c r="E5" s="35">
        <v>2</v>
      </c>
      <c r="F5" s="36" t="s">
        <v>61</v>
      </c>
      <c r="G5" s="94"/>
    </row>
    <row r="6" spans="2:7" x14ac:dyDescent="0.2">
      <c r="B6" s="93"/>
      <c r="C6" s="35">
        <v>4</v>
      </c>
      <c r="D6" s="35" t="s">
        <v>56</v>
      </c>
      <c r="E6" s="35">
        <v>2</v>
      </c>
      <c r="F6" s="36" t="s">
        <v>61</v>
      </c>
      <c r="G6" s="94"/>
    </row>
    <row r="7" spans="2:7" x14ac:dyDescent="0.2">
      <c r="B7" s="95" t="s">
        <v>79</v>
      </c>
      <c r="C7" s="31">
        <v>5</v>
      </c>
      <c r="D7" s="31" t="s">
        <v>62</v>
      </c>
      <c r="E7" s="31">
        <v>2</v>
      </c>
      <c r="F7" s="32" t="s">
        <v>61</v>
      </c>
      <c r="G7" s="98" t="s">
        <v>76</v>
      </c>
    </row>
    <row r="8" spans="2:7" x14ac:dyDescent="0.2">
      <c r="B8" s="96"/>
      <c r="C8" s="31">
        <v>6</v>
      </c>
      <c r="D8" s="31" t="s">
        <v>63</v>
      </c>
      <c r="E8" s="31">
        <v>2</v>
      </c>
      <c r="F8" s="32" t="s">
        <v>61</v>
      </c>
      <c r="G8" s="99"/>
    </row>
    <row r="9" spans="2:7" x14ac:dyDescent="0.2">
      <c r="B9" s="96"/>
      <c r="C9" s="31">
        <v>7</v>
      </c>
      <c r="D9" s="31" t="s">
        <v>64</v>
      </c>
      <c r="E9" s="31">
        <v>2</v>
      </c>
      <c r="F9" s="32" t="s">
        <v>61</v>
      </c>
      <c r="G9" s="99"/>
    </row>
    <row r="10" spans="2:7" x14ac:dyDescent="0.2">
      <c r="B10" s="97"/>
      <c r="C10" s="31">
        <v>8</v>
      </c>
      <c r="D10" s="31" t="s">
        <v>65</v>
      </c>
      <c r="E10" s="31">
        <v>2</v>
      </c>
      <c r="F10" s="32" t="s">
        <v>61</v>
      </c>
      <c r="G10" s="100"/>
    </row>
    <row r="11" spans="2:7" x14ac:dyDescent="0.2">
      <c r="B11" s="101" t="s">
        <v>80</v>
      </c>
      <c r="C11" s="39">
        <v>9</v>
      </c>
      <c r="D11" s="39" t="s">
        <v>67</v>
      </c>
      <c r="E11" s="39">
        <v>2</v>
      </c>
      <c r="F11" s="40" t="s">
        <v>61</v>
      </c>
      <c r="G11" s="104" t="s">
        <v>76</v>
      </c>
    </row>
    <row r="12" spans="2:7" x14ac:dyDescent="0.2">
      <c r="B12" s="102"/>
      <c r="C12" s="39">
        <v>10</v>
      </c>
      <c r="D12" s="39" t="s">
        <v>68</v>
      </c>
      <c r="E12" s="39">
        <v>2</v>
      </c>
      <c r="F12" s="40" t="s">
        <v>61</v>
      </c>
      <c r="G12" s="105"/>
    </row>
    <row r="13" spans="2:7" x14ac:dyDescent="0.2">
      <c r="B13" s="103"/>
      <c r="C13" s="39">
        <v>11</v>
      </c>
      <c r="D13" s="39" t="s">
        <v>69</v>
      </c>
      <c r="E13" s="39">
        <v>2</v>
      </c>
      <c r="F13" s="40" t="s">
        <v>61</v>
      </c>
      <c r="G13" s="106"/>
    </row>
    <row r="14" spans="2:7" x14ac:dyDescent="0.2">
      <c r="B14" s="107" t="s">
        <v>81</v>
      </c>
      <c r="C14" s="41">
        <v>12</v>
      </c>
      <c r="D14" s="41" t="s">
        <v>70</v>
      </c>
      <c r="E14" s="41">
        <v>2</v>
      </c>
      <c r="F14" s="42" t="s">
        <v>61</v>
      </c>
      <c r="G14" s="110" t="s">
        <v>76</v>
      </c>
    </row>
    <row r="15" spans="2:7" x14ac:dyDescent="0.2">
      <c r="B15" s="108"/>
      <c r="C15" s="41">
        <v>13</v>
      </c>
      <c r="D15" s="41" t="s">
        <v>71</v>
      </c>
      <c r="E15" s="41">
        <v>2</v>
      </c>
      <c r="F15" s="42" t="s">
        <v>61</v>
      </c>
      <c r="G15" s="111"/>
    </row>
    <row r="16" spans="2:7" x14ac:dyDescent="0.2">
      <c r="B16" s="109"/>
      <c r="C16" s="41">
        <v>14</v>
      </c>
      <c r="D16" s="41" t="s">
        <v>72</v>
      </c>
      <c r="E16" s="41">
        <v>2</v>
      </c>
      <c r="F16" s="42" t="s">
        <v>61</v>
      </c>
      <c r="G16" s="112"/>
    </row>
    <row r="17" spans="2:7" x14ac:dyDescent="0.2">
      <c r="B17" s="113" t="s">
        <v>82</v>
      </c>
      <c r="C17" s="37">
        <v>15</v>
      </c>
      <c r="D17" s="37" t="s">
        <v>74</v>
      </c>
      <c r="E17" s="37">
        <v>2</v>
      </c>
      <c r="F17" s="38" t="s">
        <v>61</v>
      </c>
      <c r="G17" s="115" t="s">
        <v>77</v>
      </c>
    </row>
    <row r="18" spans="2:7" x14ac:dyDescent="0.2">
      <c r="B18" s="114"/>
      <c r="C18" s="37">
        <v>16</v>
      </c>
      <c r="D18" s="37" t="s">
        <v>75</v>
      </c>
      <c r="E18" s="37">
        <v>2</v>
      </c>
      <c r="F18" s="38" t="s">
        <v>61</v>
      </c>
      <c r="G18" s="116"/>
    </row>
    <row r="19" spans="2:7" x14ac:dyDescent="0.2">
      <c r="B19" s="117" t="s">
        <v>87</v>
      </c>
      <c r="C19" s="33">
        <v>17</v>
      </c>
      <c r="D19" s="33" t="s">
        <v>83</v>
      </c>
      <c r="E19" s="33">
        <v>2</v>
      </c>
      <c r="F19" s="34" t="s">
        <v>61</v>
      </c>
      <c r="G19" s="120" t="s">
        <v>76</v>
      </c>
    </row>
    <row r="20" spans="2:7" x14ac:dyDescent="0.2">
      <c r="B20" s="118"/>
      <c r="C20" s="33">
        <v>18</v>
      </c>
      <c r="D20" s="33" t="s">
        <v>84</v>
      </c>
      <c r="E20" s="33">
        <v>2</v>
      </c>
      <c r="F20" s="34" t="s">
        <v>61</v>
      </c>
      <c r="G20" s="121"/>
    </row>
    <row r="21" spans="2:7" x14ac:dyDescent="0.2">
      <c r="B21" s="118"/>
      <c r="C21" s="33">
        <v>19</v>
      </c>
      <c r="D21" s="33" t="s">
        <v>85</v>
      </c>
      <c r="E21" s="33">
        <v>2</v>
      </c>
      <c r="F21" s="34" t="s">
        <v>61</v>
      </c>
      <c r="G21" s="121"/>
    </row>
    <row r="22" spans="2:7" x14ac:dyDescent="0.2">
      <c r="B22" s="119"/>
      <c r="C22" s="33">
        <v>20</v>
      </c>
      <c r="D22" s="33" t="s">
        <v>86</v>
      </c>
      <c r="E22" s="33">
        <v>2</v>
      </c>
      <c r="F22" s="34" t="s">
        <v>61</v>
      </c>
      <c r="G22" s="122"/>
    </row>
    <row r="23" spans="2:7" x14ac:dyDescent="0.2">
      <c r="B23" s="87" t="s">
        <v>94</v>
      </c>
      <c r="C23" s="45">
        <v>21</v>
      </c>
      <c r="D23" s="45" t="s">
        <v>89</v>
      </c>
      <c r="E23" s="45">
        <v>3</v>
      </c>
      <c r="F23" s="46" t="s">
        <v>61</v>
      </c>
      <c r="G23" s="84" t="s">
        <v>95</v>
      </c>
    </row>
    <row r="24" spans="2:7" x14ac:dyDescent="0.2">
      <c r="B24" s="88"/>
      <c r="C24" s="45">
        <v>22</v>
      </c>
      <c r="D24" s="45" t="s">
        <v>90</v>
      </c>
      <c r="E24" s="45">
        <v>3</v>
      </c>
      <c r="F24" s="46" t="s">
        <v>61</v>
      </c>
      <c r="G24" s="85"/>
    </row>
    <row r="25" spans="2:7" x14ac:dyDescent="0.2">
      <c r="B25" s="88"/>
      <c r="C25" s="45">
        <v>23</v>
      </c>
      <c r="D25" s="45" t="s">
        <v>91</v>
      </c>
      <c r="E25" s="45">
        <v>2</v>
      </c>
      <c r="F25" s="46" t="s">
        <v>61</v>
      </c>
      <c r="G25" s="85"/>
    </row>
    <row r="26" spans="2:7" x14ac:dyDescent="0.2">
      <c r="B26" s="88"/>
      <c r="C26" s="45">
        <v>24</v>
      </c>
      <c r="D26" s="45" t="s">
        <v>92</v>
      </c>
      <c r="E26" s="45">
        <v>1</v>
      </c>
      <c r="F26" s="46" t="s">
        <v>61</v>
      </c>
      <c r="G26" s="85"/>
    </row>
    <row r="27" spans="2:7" x14ac:dyDescent="0.2">
      <c r="B27" s="89"/>
      <c r="C27" s="45">
        <v>25</v>
      </c>
      <c r="D27" s="45" t="s">
        <v>93</v>
      </c>
      <c r="E27" s="45">
        <v>1</v>
      </c>
      <c r="F27" s="45" t="s">
        <v>92</v>
      </c>
      <c r="G27" s="86"/>
    </row>
    <row r="28" spans="2:7" ht="64.5" customHeight="1" x14ac:dyDescent="0.2">
      <c r="B28" s="90" t="s">
        <v>96</v>
      </c>
      <c r="C28" s="91"/>
      <c r="D28" s="91"/>
      <c r="E28" s="91"/>
      <c r="F28" s="91"/>
      <c r="G28" s="92"/>
    </row>
  </sheetData>
  <mergeCells count="15">
    <mergeCell ref="G23:G27"/>
    <mergeCell ref="B23:B27"/>
    <mergeCell ref="B28:G28"/>
    <mergeCell ref="B3:B6"/>
    <mergeCell ref="G3:G6"/>
    <mergeCell ref="B7:B10"/>
    <mergeCell ref="G7:G10"/>
    <mergeCell ref="B11:B13"/>
    <mergeCell ref="G11:G13"/>
    <mergeCell ref="B14:B16"/>
    <mergeCell ref="G14:G16"/>
    <mergeCell ref="B17:B18"/>
    <mergeCell ref="G17:G18"/>
    <mergeCell ref="B19:B22"/>
    <mergeCell ref="G19:G2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نکات مهم</vt:lpstr>
      <vt:lpstr>مهندسی برق</vt:lpstr>
      <vt:lpstr>Sheet1</vt:lpstr>
      <vt:lpstr>مهندسی برق!Print_Area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Mustafa Jahangoshai Rezaee</dc:creator>
  <cp:lastModifiedBy>Dr Zolfaghari</cp:lastModifiedBy>
  <cp:lastPrinted>2023-10-21T20:24:59Z</cp:lastPrinted>
  <dcterms:created xsi:type="dcterms:W3CDTF">2020-07-11T13:44:33Z</dcterms:created>
  <dcterms:modified xsi:type="dcterms:W3CDTF">2023-12-20T05:59:44Z</dcterms:modified>
</cp:coreProperties>
</file>